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firstSheet="5" activeTab="13"/>
  </bookViews>
  <sheets>
    <sheet name="งบปี  54" sheetId="1" r:id="rId1"/>
    <sheet name="ไตรมาส 1 ปี 55" sheetId="2" r:id="rId2"/>
    <sheet name="ไตรมาส 2 ปี 55 " sheetId="3" r:id="rId3"/>
    <sheet name="งบปี 55" sheetId="4" r:id="rId4"/>
    <sheet name="ไตรมาส 1 ปี 56" sheetId="5" r:id="rId5"/>
    <sheet name="ไตรมาส 2 ปี 56" sheetId="6" r:id="rId6"/>
    <sheet name="งบปี  56" sheetId="7" r:id="rId7"/>
    <sheet name="ไตรมาส1 ปี 57" sheetId="8" r:id="rId8"/>
    <sheet name="ไตรมาส2 ปี 57" sheetId="9" r:id="rId9"/>
    <sheet name="งบปี  57" sheetId="10" r:id="rId10"/>
    <sheet name="งบไตรมาส 1ปี 58" sheetId="11" r:id="rId11"/>
    <sheet name="งบไตรมาส 2ปี 58 " sheetId="12" r:id="rId12"/>
    <sheet name="งบปี  58  " sheetId="13" r:id="rId13"/>
    <sheet name="งบปี  59" sheetId="14" r:id="rId14"/>
  </sheets>
  <definedNames/>
  <calcPr fullCalcOnLoad="1"/>
</workbook>
</file>

<file path=xl/sharedStrings.xml><?xml version="1.0" encoding="utf-8"?>
<sst xmlns="http://schemas.openxmlformats.org/spreadsheetml/2006/main" count="442" uniqueCount="86">
  <si>
    <t>เทศบาลตำบลสันป่าตอง</t>
  </si>
  <si>
    <t>งบแสดงฐานะการเงิน</t>
  </si>
  <si>
    <t>ทรัพย์สิน</t>
  </si>
  <si>
    <t>ทรัพย์สินตามงบทรัพย์สิน  (หมายเหตุ  1)</t>
  </si>
  <si>
    <t>ภาระผูกพันตามงบหนี้สิน  (หมายเหตุ 3)</t>
  </si>
  <si>
    <t>เงินสด  เงินฝากธนาคารและเงินฝากคลังจังหวัด  (หมายเหตุ  2)</t>
  </si>
  <si>
    <t>หุ้นในโรงพิมพ์ส่วนท้องถิ่น</t>
  </si>
  <si>
    <t>หนี้สินและเงินสะสม</t>
  </si>
  <si>
    <t>ทุนทรัพย์สิน  (หมายเหตุ 1)</t>
  </si>
  <si>
    <t>เจ้าหนี้          (หมายเหตุ 3)</t>
  </si>
  <si>
    <t>เงินรับฝากต่างๆ  (หมายเหตุ 4)</t>
  </si>
  <si>
    <t>รายจ่ายค้างจ่าย  (หมายเหตุ 5)</t>
  </si>
  <si>
    <t>เงินสะสม  (หมายเหตุ 8)</t>
  </si>
  <si>
    <t>รวม</t>
  </si>
  <si>
    <t>เงินฝาก  -  เงินทุนส่งเสริมกิจการเทศบาล  (ก.ส.ท.)</t>
  </si>
  <si>
    <t>ลูกหนี้เงินยืมเงินงบประมาณ</t>
  </si>
  <si>
    <t>เงินทุนสำรองเงินสะสม</t>
  </si>
  <si>
    <t>รายจ่ายผัดส่งใบสำคัญ (หมายเหตุ  6)</t>
  </si>
  <si>
    <t>เงินอุดหนุนทั่วไปที่กำหนดวัตถุประสงค์   (หมายเหตุ  10)</t>
  </si>
  <si>
    <t>รายจ่ายรอจ่าย  (โบนัส)  (หมายเหตุ  9)</t>
  </si>
  <si>
    <t>ลูกหนี้เงินยืมเงินสะสม</t>
  </si>
  <si>
    <t>เงินอุดหนุนเฉพาะกิจ   (หมายเหตุ  11)</t>
  </si>
  <si>
    <t xml:space="preserve"> </t>
  </si>
  <si>
    <t xml:space="preserve">                                                                        รวม</t>
  </si>
  <si>
    <t xml:space="preserve">          (ลงชื่อ)……………………………ผู้อำนวยการกองคลัง</t>
  </si>
  <si>
    <t xml:space="preserve">                         (นายดำรง             พื้นผา)</t>
  </si>
  <si>
    <t xml:space="preserve">                       (นายประเสริฐ        ภาใจดี)</t>
  </si>
  <si>
    <t xml:space="preserve">          (ลงชื่อ)……………...........…………ปลัดเทศบาล</t>
  </si>
  <si>
    <t>ณ  วันที่    30    กันยายน      2554</t>
  </si>
  <si>
    <t xml:space="preserve">         (ลงชื่อ)……………………………นายกเทศมนตรีตำบลสันป่าตอง</t>
  </si>
  <si>
    <t xml:space="preserve">                        (นายเกษม      ถาพินิจ)</t>
  </si>
  <si>
    <t>ณ  วันที่    31    มกราคม      2555</t>
  </si>
  <si>
    <t>ณ  วันที่    31    พฤษภาคม      2555</t>
  </si>
  <si>
    <t>ณ  วันที่    28    กันยายน    2555</t>
  </si>
  <si>
    <t>เงินสด  เงินฝากธนาคาร (หมายเหตุ  2)</t>
  </si>
  <si>
    <t>ณ  วันที่    31   มกราคม   2556</t>
  </si>
  <si>
    <t>ณ  วันที่    31   พฤษภาคม   2556</t>
  </si>
  <si>
    <t>ณ  วันที่    30   กันยายน    2556</t>
  </si>
  <si>
    <t>ลูกหนี้  ภาษีบำรุงท้องที่</t>
  </si>
  <si>
    <t>เงินอุดหนุนทั่วไปที่กำหนดวัตถุประสงค์ค้างจ่าย   (หมายเหตุ  7)</t>
  </si>
  <si>
    <t>เงินอุดหนุนเฉพาะกิจ   (หมายเหตุ  10)</t>
  </si>
  <si>
    <t xml:space="preserve">ทรัพย์สินเกิดจากเงินกู้ ก.ส.ท.  </t>
  </si>
  <si>
    <t>ณ  วันที่    31   มกราคม    2557</t>
  </si>
  <si>
    <t>ณ  วันที่    30   พฤษภาคม    2557</t>
  </si>
  <si>
    <t>ณ  วันที่    30   กันยายน    2557</t>
  </si>
  <si>
    <t>เงินสะสม  (หมายเหตุ 9)</t>
  </si>
  <si>
    <t>เงินอุดหนุนเฉพาะกิจ   (หมายเหตุ  8)</t>
  </si>
  <si>
    <t>รายจ่ายค้างจ่าย  (หมายเหตุ 6)</t>
  </si>
  <si>
    <t>รายจ่ายรอจ่าย  (โบนัส)  (หมายเหตุ  5)</t>
  </si>
  <si>
    <t>เจ้าหนี้เงินกู้  ก.ส.ท.  (หมายเหตุ 3)</t>
  </si>
  <si>
    <t>เงินอุดหนุนระบุวัตถุประสงค์ค้างจ่าย   (หมายเหตุ  7)</t>
  </si>
  <si>
    <t>ณ  วันที่    30   มกราคม    2558</t>
  </si>
  <si>
    <t>ณ  วันที่    29   พฤษภาคม    2558</t>
  </si>
  <si>
    <t>ณ  วันที่    30   กันยายน    2558</t>
  </si>
  <si>
    <t xml:space="preserve">  หมายเหตุ </t>
  </si>
  <si>
    <t>สินทรัพย์</t>
  </si>
  <si>
    <t xml:space="preserve">                สินทรัพย์หมุนเวียน</t>
  </si>
  <si>
    <t xml:space="preserve">                สินทรัพย์ไม่หมุนเวียน</t>
  </si>
  <si>
    <t xml:space="preserve">                           หุ้นในโรงพิมพ์อาสารักษาดินแดน</t>
  </si>
  <si>
    <t xml:space="preserve">                          เงินฝากเงินทุนส่งเสริมกิจการเทศบาล  (ก.ส.ท.)</t>
  </si>
  <si>
    <t xml:space="preserve">                          ลูกหนี้เงินยืมเงินสะสม</t>
  </si>
  <si>
    <t xml:space="preserve">                            ทรัพย์สินเกิดจากเงินกู้ ก.ส.ท.  </t>
  </si>
  <si>
    <t xml:space="preserve">                         ลูกหนี้  ภาษีบำรุงท้องที่</t>
  </si>
  <si>
    <t xml:space="preserve">                           เงินสดและ เงินฝากธนาคาร</t>
  </si>
  <si>
    <t xml:space="preserve">                          รวมสินทรัพย์หมุนเวียน</t>
  </si>
  <si>
    <t>รวมสินทรัพย์</t>
  </si>
  <si>
    <t>หนี้สิน</t>
  </si>
  <si>
    <t xml:space="preserve">                              รายจ่ายค้างจ่าย </t>
  </si>
  <si>
    <t xml:space="preserve">                  หนี้สินหมุนเวียน</t>
  </si>
  <si>
    <t xml:space="preserve">                              เงินรับฝากต่างๆ  </t>
  </si>
  <si>
    <t xml:space="preserve">                             รวมหนี้สินหมุนเวียน</t>
  </si>
  <si>
    <t xml:space="preserve">                  หนี้สินไม่หมุนเวียน</t>
  </si>
  <si>
    <t xml:space="preserve">                             เจ้าหนี้เงินกู้  ก.ส.ท.  (หมายเหตุ 3)</t>
  </si>
  <si>
    <t xml:space="preserve">                  รวมหนี้สินไม่หมุนเวียน</t>
  </si>
  <si>
    <t xml:space="preserve">                   รวมหนี้สิน</t>
  </si>
  <si>
    <t xml:space="preserve">เงินสะสม  </t>
  </si>
  <si>
    <t xml:space="preserve">                            เงินสะสม </t>
  </si>
  <si>
    <t xml:space="preserve">                            เงินทุนสำรองเงินสะสม</t>
  </si>
  <si>
    <t xml:space="preserve">                            รวมเงินสะสม</t>
  </si>
  <si>
    <t>รวมหนี้สินและเงินสะสม</t>
  </si>
  <si>
    <t xml:space="preserve">ทรัพย์สินตามงบทรัพย์สิน </t>
  </si>
  <si>
    <t xml:space="preserve">หมายเหตุ </t>
  </si>
  <si>
    <t xml:space="preserve">ทุนทรัพย์สิน  </t>
  </si>
  <si>
    <t xml:space="preserve">                              หนี้สินหมุนเวียนอื่น</t>
  </si>
  <si>
    <t>หมายเหตุ   ประกอบงบแสดงฐานะการเงินเป็นส่วนหนึ่งของงบการเงินนี้</t>
  </si>
  <si>
    <t>ณ  วันที่    30   กันยายน 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</si>
</sst>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8">
    <font>
      <sz val="14"/>
      <name val="Cordia New"/>
      <family val="0"/>
    </font>
    <font>
      <b/>
      <sz val="18"/>
      <name val="AngsanaUPC"/>
      <family val="1"/>
    </font>
    <font>
      <sz val="8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1" xfId="17" applyFont="1" applyBorder="1" applyAlignment="1">
      <alignment/>
    </xf>
    <xf numFmtId="43" fontId="3" fillId="0" borderId="0" xfId="17" applyFont="1" applyAlignment="1">
      <alignment/>
    </xf>
    <xf numFmtId="0" fontId="4" fillId="0" borderId="0" xfId="0" applyFont="1" applyAlignment="1">
      <alignment horizontal="center"/>
    </xf>
    <xf numFmtId="43" fontId="3" fillId="0" borderId="2" xfId="0" applyNumberFormat="1" applyFont="1" applyBorder="1" applyAlignment="1">
      <alignment/>
    </xf>
    <xf numFmtId="43" fontId="3" fillId="0" borderId="2" xfId="17" applyFont="1" applyBorder="1" applyAlignment="1">
      <alignment/>
    </xf>
    <xf numFmtId="0" fontId="5" fillId="0" borderId="0" xfId="0" applyFont="1" applyAlignment="1">
      <alignment/>
    </xf>
    <xf numFmtId="43" fontId="3" fillId="0" borderId="0" xfId="17" applyFont="1" applyAlignment="1">
      <alignment horizontal="center"/>
    </xf>
    <xf numFmtId="43" fontId="3" fillId="0" borderId="3" xfId="17" applyFont="1" applyBorder="1" applyAlignment="1">
      <alignment horizontal="center"/>
    </xf>
    <xf numFmtId="0" fontId="4" fillId="0" borderId="0" xfId="0" applyFont="1" applyAlignment="1">
      <alignment/>
    </xf>
    <xf numFmtId="43" fontId="3" fillId="0" borderId="4" xfId="17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3" fontId="3" fillId="0" borderId="0" xfId="17" applyFont="1" applyBorder="1" applyAlignment="1">
      <alignment/>
    </xf>
    <xf numFmtId="0" fontId="4" fillId="0" borderId="0" xfId="0" applyFont="1" applyAlignment="1">
      <alignment/>
    </xf>
    <xf numFmtId="43" fontId="3" fillId="0" borderId="0" xfId="17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2" xfId="1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7" applyFont="1" applyBorder="1" applyAlignment="1">
      <alignment horizontal="left"/>
    </xf>
    <xf numFmtId="43" fontId="4" fillId="0" borderId="2" xfId="17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5" xfId="17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4" xfId="17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0">
      <selection activeCell="D21" sqref="D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28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47663310.14</v>
      </c>
    </row>
    <row r="6" spans="1:2" ht="25.5" customHeight="1" thickTop="1">
      <c r="A6" s="1" t="s">
        <v>4</v>
      </c>
      <c r="B6" s="9">
        <v>7706809.44</v>
      </c>
    </row>
    <row r="7" spans="1:2" ht="24.75" customHeight="1">
      <c r="A7" s="1" t="s">
        <v>5</v>
      </c>
      <c r="B7" s="3">
        <v>16649155.57</v>
      </c>
    </row>
    <row r="8" spans="1:2" ht="23.25" customHeight="1">
      <c r="A8" s="1" t="s">
        <v>14</v>
      </c>
      <c r="B8" s="3">
        <v>5280318.12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30000</v>
      </c>
    </row>
    <row r="11" spans="1:2" ht="28.5" customHeight="1" thickBot="1">
      <c r="A11" s="4" t="s">
        <v>13</v>
      </c>
      <c r="B11" s="5">
        <f>SUM(B6:B10)</f>
        <v>29667283.130000003</v>
      </c>
    </row>
    <row r="12" spans="1:2" ht="30" customHeight="1" thickTop="1">
      <c r="A12" s="30" t="s">
        <v>7</v>
      </c>
      <c r="B12" s="30"/>
    </row>
    <row r="13" spans="1:2" ht="28.5" customHeight="1" thickBot="1">
      <c r="A13" s="1" t="s">
        <v>8</v>
      </c>
      <c r="B13" s="2">
        <v>47663310.14</v>
      </c>
    </row>
    <row r="14" spans="1:2" ht="25.5" customHeight="1" thickTop="1">
      <c r="A14" s="1" t="s">
        <v>9</v>
      </c>
      <c r="B14" s="9">
        <v>7706809.44</v>
      </c>
    </row>
    <row r="15" spans="1:2" ht="27" customHeight="1">
      <c r="A15" s="1" t="s">
        <v>10</v>
      </c>
      <c r="B15" s="3">
        <v>350424.34</v>
      </c>
    </row>
    <row r="16" spans="1:2" ht="24.75" customHeight="1">
      <c r="A16" s="1" t="s">
        <v>11</v>
      </c>
      <c r="B16" s="3">
        <v>1768202.16</v>
      </c>
    </row>
    <row r="17" spans="1:2" ht="26.25" customHeight="1">
      <c r="A17" s="1" t="s">
        <v>16</v>
      </c>
      <c r="B17" s="3">
        <v>7038529.76</v>
      </c>
    </row>
    <row r="18" spans="1:2" ht="24.75" customHeight="1">
      <c r="A18" s="1" t="s">
        <v>17</v>
      </c>
      <c r="B18" s="3">
        <v>30000</v>
      </c>
    </row>
    <row r="19" spans="1:2" ht="23.25" customHeight="1">
      <c r="A19" s="1" t="s">
        <v>12</v>
      </c>
      <c r="B19" s="3">
        <v>11082468.37</v>
      </c>
    </row>
    <row r="20" spans="1:2" ht="26.25" customHeight="1">
      <c r="A20" s="1" t="s">
        <v>19</v>
      </c>
      <c r="B20" s="8">
        <v>1639967.06</v>
      </c>
    </row>
    <row r="21" spans="1:2" ht="27" customHeight="1">
      <c r="A21" s="1" t="s">
        <v>18</v>
      </c>
      <c r="B21" s="3">
        <v>50000</v>
      </c>
    </row>
    <row r="22" spans="1:2" ht="26.25" customHeight="1">
      <c r="A22" s="1" t="s">
        <v>21</v>
      </c>
      <c r="B22" s="3">
        <v>882</v>
      </c>
    </row>
    <row r="23" spans="1:2" ht="33.75" customHeight="1" thickBot="1">
      <c r="A23" s="10" t="s">
        <v>23</v>
      </c>
      <c r="B23" s="6">
        <f>SUM(B14:B22)</f>
        <v>29667283.13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6">
      <selection activeCell="B14" sqref="B14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44</v>
      </c>
      <c r="B3" s="32"/>
    </row>
    <row r="4" spans="1:2" ht="27" customHeight="1">
      <c r="A4" s="32" t="s">
        <v>2</v>
      </c>
      <c r="B4" s="32"/>
    </row>
    <row r="5" spans="1:2" ht="33" customHeight="1" thickBot="1">
      <c r="A5" s="1" t="s">
        <v>3</v>
      </c>
      <c r="B5" s="2">
        <v>53634996.86</v>
      </c>
    </row>
    <row r="6" spans="1:2" ht="32.25" customHeight="1" thickTop="1">
      <c r="A6" s="1" t="s">
        <v>34</v>
      </c>
      <c r="B6" s="3">
        <v>26213773.9</v>
      </c>
    </row>
    <row r="7" spans="1:2" ht="29.25" customHeight="1">
      <c r="A7" s="1" t="s">
        <v>14</v>
      </c>
      <c r="B7" s="3">
        <v>5876584.98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43561570.730000004</v>
      </c>
    </row>
    <row r="12" spans="1:2" ht="33" customHeight="1" thickTop="1">
      <c r="A12" s="30" t="s">
        <v>7</v>
      </c>
      <c r="B12" s="30"/>
    </row>
    <row r="13" spans="1:2" ht="37.5" customHeight="1" thickBot="1">
      <c r="A13" s="1" t="s">
        <v>8</v>
      </c>
      <c r="B13" s="2">
        <v>53634996.86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685091.57</v>
      </c>
    </row>
    <row r="16" spans="1:2" ht="30.75" customHeight="1">
      <c r="A16" s="1" t="s">
        <v>47</v>
      </c>
      <c r="B16" s="3">
        <v>2469609.82</v>
      </c>
    </row>
    <row r="17" spans="1:2" ht="29.25" customHeight="1">
      <c r="A17" s="1" t="s">
        <v>48</v>
      </c>
      <c r="B17" s="8">
        <v>900000</v>
      </c>
    </row>
    <row r="18" spans="1:2" ht="29.25" customHeight="1">
      <c r="A18" s="1" t="s">
        <v>50</v>
      </c>
      <c r="B18" s="3">
        <v>8871</v>
      </c>
    </row>
    <row r="19" spans="1:2" ht="29.25" customHeight="1">
      <c r="A19" s="1" t="s">
        <v>46</v>
      </c>
      <c r="B19" s="3">
        <v>1350</v>
      </c>
    </row>
    <row r="20" spans="1:2" ht="28.5" customHeight="1">
      <c r="A20" s="1" t="s">
        <v>45</v>
      </c>
      <c r="B20" s="3">
        <v>19786157.52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43561570.73</v>
      </c>
    </row>
    <row r="23" spans="1:2" ht="38.25" customHeight="1" thickTop="1">
      <c r="A23" s="31" t="s">
        <v>24</v>
      </c>
      <c r="B23" s="31"/>
    </row>
    <row r="24" spans="1:2" ht="30" customHeight="1">
      <c r="A24" s="31" t="s">
        <v>25</v>
      </c>
      <c r="B24" s="31"/>
    </row>
    <row r="25" spans="1:2" ht="39.75" customHeight="1">
      <c r="A25" s="31" t="s">
        <v>27</v>
      </c>
      <c r="B25" s="31"/>
    </row>
    <row r="26" spans="1:2" ht="27" customHeight="1">
      <c r="A26" s="31" t="s">
        <v>26</v>
      </c>
      <c r="B26" s="31"/>
    </row>
    <row r="27" spans="1:2" ht="33" customHeight="1">
      <c r="A27" s="33" t="s">
        <v>29</v>
      </c>
      <c r="B27" s="33"/>
    </row>
    <row r="28" spans="1:2" ht="30.75" customHeight="1">
      <c r="A28" s="31" t="s">
        <v>30</v>
      </c>
      <c r="B28" s="31"/>
    </row>
    <row r="29" spans="1:2" ht="23.25">
      <c r="A29" s="29"/>
      <c r="B29" s="29"/>
    </row>
    <row r="30" spans="1:2" ht="24">
      <c r="A30" s="7" t="s">
        <v>22</v>
      </c>
      <c r="B30" s="7"/>
    </row>
    <row r="31" spans="1:2" ht="23.25">
      <c r="A31" s="29"/>
      <c r="B31" s="29"/>
    </row>
    <row r="32" spans="1:2" ht="23.25">
      <c r="A32" s="29" t="s">
        <v>22</v>
      </c>
      <c r="B32" s="29"/>
    </row>
    <row r="33" spans="1:2" ht="23.25">
      <c r="A33" s="29"/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</sheetData>
  <mergeCells count="18">
    <mergeCell ref="A35:B35"/>
    <mergeCell ref="A36:B36"/>
    <mergeCell ref="A31:B31"/>
    <mergeCell ref="A32:B32"/>
    <mergeCell ref="A33:B33"/>
    <mergeCell ref="A34:B34"/>
    <mergeCell ref="A12:B12"/>
    <mergeCell ref="A23:B23"/>
    <mergeCell ref="A24:B24"/>
    <mergeCell ref="A1:B1"/>
    <mergeCell ref="A2:B2"/>
    <mergeCell ref="A3:B3"/>
    <mergeCell ref="A4:B4"/>
    <mergeCell ref="A29:B29"/>
    <mergeCell ref="A25:B25"/>
    <mergeCell ref="A26:B26"/>
    <mergeCell ref="A27:B27"/>
    <mergeCell ref="A28:B28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9">
      <selection activeCell="B16" sqref="B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51</v>
      </c>
      <c r="B3" s="32"/>
    </row>
    <row r="4" spans="1:2" ht="27" customHeight="1">
      <c r="A4" s="32" t="s">
        <v>2</v>
      </c>
      <c r="B4" s="32"/>
    </row>
    <row r="5" spans="1:2" ht="33" customHeight="1" thickBot="1">
      <c r="A5" s="1" t="s">
        <v>3</v>
      </c>
      <c r="B5" s="2">
        <v>53717286.86</v>
      </c>
    </row>
    <row r="6" spans="1:2" ht="32.25" customHeight="1" thickTop="1">
      <c r="A6" s="1" t="s">
        <v>34</v>
      </c>
      <c r="B6" s="3">
        <v>45377634.52</v>
      </c>
    </row>
    <row r="7" spans="1:2" ht="29.25" customHeight="1">
      <c r="A7" s="1" t="s">
        <v>14</v>
      </c>
      <c r="B7" s="3">
        <v>6224877.36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63073723.730000004</v>
      </c>
    </row>
    <row r="12" spans="1:2" ht="33" customHeight="1" thickTop="1">
      <c r="A12" s="30" t="s">
        <v>7</v>
      </c>
      <c r="B12" s="30"/>
    </row>
    <row r="13" spans="1:2" ht="37.5" customHeight="1" thickBot="1">
      <c r="A13" s="1" t="s">
        <v>8</v>
      </c>
      <c r="B13" s="2">
        <v>53717286.86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877915.74</v>
      </c>
    </row>
    <row r="16" spans="1:2" ht="30.75" customHeight="1">
      <c r="A16" s="1" t="s">
        <v>47</v>
      </c>
      <c r="B16" s="3">
        <v>924500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1105639</v>
      </c>
    </row>
    <row r="19" spans="1:2" ht="29.25" customHeight="1">
      <c r="A19" s="1" t="s">
        <v>46</v>
      </c>
      <c r="B19" s="3">
        <v>571850</v>
      </c>
    </row>
    <row r="20" spans="1:2" ht="28.5" customHeight="1">
      <c r="A20" s="1" t="s">
        <v>45</v>
      </c>
      <c r="B20" s="3">
        <v>39883328.17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63073723.730000004</v>
      </c>
    </row>
    <row r="23" spans="1:2" ht="38.25" customHeight="1" thickTop="1">
      <c r="A23" s="31" t="s">
        <v>24</v>
      </c>
      <c r="B23" s="31"/>
    </row>
    <row r="24" spans="1:2" ht="30" customHeight="1">
      <c r="A24" s="31" t="s">
        <v>25</v>
      </c>
      <c r="B24" s="31"/>
    </row>
    <row r="25" spans="1:2" ht="39.75" customHeight="1">
      <c r="A25" s="31" t="s">
        <v>27</v>
      </c>
      <c r="B25" s="31"/>
    </row>
    <row r="26" spans="1:2" ht="27" customHeight="1">
      <c r="A26" s="31" t="s">
        <v>26</v>
      </c>
      <c r="B26" s="31"/>
    </row>
    <row r="27" spans="1:2" ht="33" customHeight="1">
      <c r="A27" s="33" t="s">
        <v>29</v>
      </c>
      <c r="B27" s="33"/>
    </row>
    <row r="28" spans="1:2" ht="30.75" customHeight="1">
      <c r="A28" s="31" t="s">
        <v>30</v>
      </c>
      <c r="B28" s="31"/>
    </row>
    <row r="29" spans="1:2" ht="23.25">
      <c r="A29" s="29"/>
      <c r="B29" s="29"/>
    </row>
    <row r="30" spans="1:2" ht="24">
      <c r="A30" s="7" t="s">
        <v>22</v>
      </c>
      <c r="B30" s="7"/>
    </row>
    <row r="31" spans="1:2" ht="23.25">
      <c r="A31" s="29"/>
      <c r="B31" s="29"/>
    </row>
    <row r="32" spans="1:2" ht="23.25">
      <c r="A32" s="29" t="s">
        <v>22</v>
      </c>
      <c r="B32" s="29"/>
    </row>
    <row r="33" spans="1:2" ht="23.25">
      <c r="A33" s="29"/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</sheetData>
  <mergeCells count="18">
    <mergeCell ref="A29:B29"/>
    <mergeCell ref="A25:B25"/>
    <mergeCell ref="A26:B26"/>
    <mergeCell ref="A27:B27"/>
    <mergeCell ref="A28:B28"/>
    <mergeCell ref="A12:B12"/>
    <mergeCell ref="A23:B23"/>
    <mergeCell ref="A24:B24"/>
    <mergeCell ref="A1:B1"/>
    <mergeCell ref="A2:B2"/>
    <mergeCell ref="A3:B3"/>
    <mergeCell ref="A4:B4"/>
    <mergeCell ref="A35:B35"/>
    <mergeCell ref="A36:B36"/>
    <mergeCell ref="A31:B31"/>
    <mergeCell ref="A32:B32"/>
    <mergeCell ref="A33:B33"/>
    <mergeCell ref="A34:B34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">
      <selection activeCell="B21" sqref="B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52</v>
      </c>
      <c r="B3" s="32"/>
    </row>
    <row r="4" spans="1:2" ht="27" customHeight="1">
      <c r="A4" s="32" t="s">
        <v>2</v>
      </c>
      <c r="B4" s="32"/>
    </row>
    <row r="5" spans="1:2" ht="33" customHeight="1" thickBot="1">
      <c r="A5" s="1" t="s">
        <v>3</v>
      </c>
      <c r="B5" s="2">
        <v>53759486.86</v>
      </c>
    </row>
    <row r="6" spans="1:2" ht="32.25" customHeight="1" thickTop="1">
      <c r="A6" s="1" t="s">
        <v>34</v>
      </c>
      <c r="B6" s="3">
        <v>49790706.78</v>
      </c>
    </row>
    <row r="7" spans="1:2" ht="29.25" customHeight="1">
      <c r="A7" s="1" t="s">
        <v>14</v>
      </c>
      <c r="B7" s="3">
        <v>6090878.79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0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67352585.57</v>
      </c>
    </row>
    <row r="12" spans="1:2" ht="33" customHeight="1" thickTop="1">
      <c r="A12" s="30" t="s">
        <v>7</v>
      </c>
      <c r="B12" s="30"/>
    </row>
    <row r="13" spans="1:2" ht="37.5" customHeight="1" thickBot="1">
      <c r="A13" s="1" t="s">
        <v>8</v>
      </c>
      <c r="B13" s="2">
        <v>53759486.86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975370.87</v>
      </c>
    </row>
    <row r="16" spans="1:2" ht="30.75" customHeight="1">
      <c r="A16" s="1" t="s">
        <v>47</v>
      </c>
      <c r="B16" s="3">
        <v>753000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473639</v>
      </c>
    </row>
    <row r="19" spans="1:2" ht="29.25" customHeight="1">
      <c r="A19" s="1" t="s">
        <v>46</v>
      </c>
      <c r="B19" s="3">
        <v>156010</v>
      </c>
    </row>
    <row r="20" spans="1:2" ht="28.5" customHeight="1">
      <c r="A20" s="1" t="s">
        <v>45</v>
      </c>
      <c r="B20" s="3">
        <v>45284074.88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67352585.57000001</v>
      </c>
    </row>
    <row r="23" spans="1:2" ht="38.25" customHeight="1" thickTop="1">
      <c r="A23" s="31" t="s">
        <v>24</v>
      </c>
      <c r="B23" s="31"/>
    </row>
    <row r="24" spans="1:2" ht="30" customHeight="1">
      <c r="A24" s="31" t="s">
        <v>25</v>
      </c>
      <c r="B24" s="31"/>
    </row>
    <row r="25" spans="1:2" ht="39.75" customHeight="1">
      <c r="A25" s="31" t="s">
        <v>27</v>
      </c>
      <c r="B25" s="31"/>
    </row>
    <row r="26" spans="1:2" ht="27" customHeight="1">
      <c r="A26" s="31" t="s">
        <v>26</v>
      </c>
      <c r="B26" s="31"/>
    </row>
    <row r="27" spans="1:2" ht="33" customHeight="1">
      <c r="A27" s="33" t="s">
        <v>29</v>
      </c>
      <c r="B27" s="33"/>
    </row>
    <row r="28" spans="1:2" ht="30.75" customHeight="1">
      <c r="A28" s="31" t="s">
        <v>30</v>
      </c>
      <c r="B28" s="31"/>
    </row>
    <row r="29" spans="1:2" ht="23.25">
      <c r="A29" s="29"/>
      <c r="B29" s="29"/>
    </row>
    <row r="30" spans="1:2" ht="24">
      <c r="A30" s="7" t="s">
        <v>22</v>
      </c>
      <c r="B30" s="7"/>
    </row>
    <row r="31" spans="1:2" ht="23.25">
      <c r="A31" s="29"/>
      <c r="B31" s="29"/>
    </row>
    <row r="32" spans="1:2" ht="23.25">
      <c r="A32" s="29" t="s">
        <v>22</v>
      </c>
      <c r="B32" s="29"/>
    </row>
    <row r="33" spans="1:2" ht="23.25">
      <c r="A33" s="29"/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</sheetData>
  <mergeCells count="18">
    <mergeCell ref="A35:B35"/>
    <mergeCell ref="A36:B36"/>
    <mergeCell ref="A31:B31"/>
    <mergeCell ref="A32:B32"/>
    <mergeCell ref="A33:B33"/>
    <mergeCell ref="A34:B34"/>
    <mergeCell ref="A12:B12"/>
    <mergeCell ref="A23:B23"/>
    <mergeCell ref="A24:B24"/>
    <mergeCell ref="A1:B1"/>
    <mergeCell ref="A2:B2"/>
    <mergeCell ref="A3:B3"/>
    <mergeCell ref="A4:B4"/>
    <mergeCell ref="A29:B29"/>
    <mergeCell ref="A25:B25"/>
    <mergeCell ref="A26:B26"/>
    <mergeCell ref="A27:B27"/>
    <mergeCell ref="A28:B28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120" zoomScaleNormal="140" zoomScaleSheetLayoutView="120" workbookViewId="0" topLeftCell="A22">
      <selection activeCell="A19" sqref="A19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32" t="s">
        <v>0</v>
      </c>
      <c r="B1" s="32"/>
      <c r="C1" s="32"/>
    </row>
    <row r="2" spans="1:3" ht="24" customHeight="1">
      <c r="A2" s="32" t="s">
        <v>1</v>
      </c>
      <c r="B2" s="32"/>
      <c r="C2" s="32"/>
    </row>
    <row r="3" spans="1:3" ht="25.5" customHeight="1">
      <c r="A3" s="32" t="s">
        <v>53</v>
      </c>
      <c r="B3" s="32"/>
      <c r="C3" s="32"/>
    </row>
    <row r="4" ht="24" customHeight="1">
      <c r="B4" s="20" t="s">
        <v>54</v>
      </c>
    </row>
    <row r="5" spans="1:3" ht="27" customHeight="1" thickBot="1">
      <c r="A5" s="15" t="s">
        <v>80</v>
      </c>
      <c r="B5" s="12">
        <v>1</v>
      </c>
      <c r="C5" s="2">
        <v>53863686.86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2</v>
      </c>
      <c r="C8" s="3">
        <v>44810742.82</v>
      </c>
    </row>
    <row r="9" spans="1:3" ht="22.5" customHeight="1">
      <c r="A9" s="1" t="s">
        <v>59</v>
      </c>
      <c r="B9" s="1"/>
      <c r="C9" s="3">
        <v>6090878.79</v>
      </c>
    </row>
    <row r="10" spans="1:3" ht="25.5" customHeight="1">
      <c r="A10" s="17" t="s">
        <v>60</v>
      </c>
      <c r="B10" s="1"/>
      <c r="C10" s="3">
        <v>29170</v>
      </c>
    </row>
    <row r="11" spans="1:3" ht="26.25" customHeight="1">
      <c r="A11" s="1" t="s">
        <v>62</v>
      </c>
      <c r="B11" s="20">
        <v>3</v>
      </c>
      <c r="C11" s="3">
        <v>1294.85</v>
      </c>
    </row>
    <row r="12" spans="1:3" ht="26.25" customHeight="1" thickBot="1">
      <c r="A12" s="1" t="s">
        <v>64</v>
      </c>
      <c r="B12" s="1"/>
      <c r="C12" s="21">
        <f>SUM(C6:C11)</f>
        <v>50932086.46</v>
      </c>
    </row>
    <row r="13" spans="1:3" ht="25.5" customHeight="1" thickTop="1">
      <c r="A13" s="15" t="s">
        <v>57</v>
      </c>
      <c r="B13" s="1"/>
      <c r="C13" s="16"/>
    </row>
    <row r="14" spans="1:3" ht="24" customHeight="1">
      <c r="A14" s="1" t="s">
        <v>58</v>
      </c>
      <c r="B14" s="1"/>
      <c r="C14" s="16">
        <v>1000</v>
      </c>
    </row>
    <row r="15" spans="1:3" ht="25.5" customHeight="1">
      <c r="A15" s="1" t="s">
        <v>61</v>
      </c>
      <c r="B15" s="1"/>
      <c r="C15" s="16">
        <v>11470000</v>
      </c>
    </row>
    <row r="16" spans="1:3" ht="29.25" customHeight="1" thickBot="1">
      <c r="A16" s="19" t="s">
        <v>65</v>
      </c>
      <c r="B16" s="1"/>
      <c r="C16" s="21">
        <f>SUM(C12:C15)</f>
        <v>62403086.46</v>
      </c>
    </row>
    <row r="17" spans="1:3" ht="22.5" customHeight="1" thickTop="1">
      <c r="A17" s="19"/>
      <c r="B17" s="20" t="s">
        <v>81</v>
      </c>
      <c r="C17" s="18"/>
    </row>
    <row r="18" spans="1:3" ht="25.5" customHeight="1" thickBot="1">
      <c r="A18" s="15" t="s">
        <v>82</v>
      </c>
      <c r="B18" s="12">
        <v>1</v>
      </c>
      <c r="C18" s="27">
        <v>53863686.86</v>
      </c>
    </row>
    <row r="19" spans="1:3" ht="27" customHeight="1" thickTop="1">
      <c r="A19" s="13" t="s">
        <v>66</v>
      </c>
      <c r="B19" s="13"/>
      <c r="C19" s="13"/>
    </row>
    <row r="20" spans="1:3" ht="24.75" customHeight="1">
      <c r="A20" s="13" t="s">
        <v>68</v>
      </c>
      <c r="B20" s="13"/>
      <c r="C20" s="13"/>
    </row>
    <row r="21" spans="1:3" ht="24" customHeight="1">
      <c r="A21" s="22" t="s">
        <v>83</v>
      </c>
      <c r="B21" s="25">
        <v>4</v>
      </c>
      <c r="C21" s="23">
        <v>1276307</v>
      </c>
    </row>
    <row r="22" spans="1:3" ht="27.75" customHeight="1">
      <c r="A22" s="1" t="s">
        <v>67</v>
      </c>
      <c r="B22" s="20">
        <v>5</v>
      </c>
      <c r="C22" s="14">
        <v>15546932.56</v>
      </c>
    </row>
    <row r="23" spans="1:3" ht="29.25" customHeight="1">
      <c r="A23" s="1" t="s">
        <v>69</v>
      </c>
      <c r="B23" s="20">
        <v>6</v>
      </c>
      <c r="C23" s="14">
        <v>870870.83</v>
      </c>
    </row>
    <row r="24" spans="1:3" ht="25.5" customHeight="1" thickBot="1">
      <c r="A24" s="15" t="s">
        <v>70</v>
      </c>
      <c r="B24" s="20"/>
      <c r="C24" s="24">
        <f>SUM(C20:C23)</f>
        <v>17694110.39</v>
      </c>
    </row>
    <row r="25" spans="1:3" ht="27" customHeight="1" thickTop="1">
      <c r="A25" s="15" t="s">
        <v>71</v>
      </c>
      <c r="B25" s="20"/>
      <c r="C25" s="14"/>
    </row>
    <row r="26" spans="1:3" ht="25.5" customHeight="1">
      <c r="A26" s="1" t="s">
        <v>72</v>
      </c>
      <c r="B26" s="20">
        <v>7</v>
      </c>
      <c r="C26" s="16">
        <v>8848232</v>
      </c>
    </row>
    <row r="27" spans="1:3" ht="21.75" customHeight="1">
      <c r="A27" s="15" t="s">
        <v>73</v>
      </c>
      <c r="B27" s="15"/>
      <c r="C27" s="28">
        <f>SUM(C26)</f>
        <v>8848232</v>
      </c>
    </row>
    <row r="28" spans="1:3" ht="24.75" customHeight="1" thickBot="1">
      <c r="A28" s="15" t="s">
        <v>74</v>
      </c>
      <c r="B28" s="15"/>
      <c r="C28" s="24">
        <f>C27+C24</f>
        <v>26542342.39</v>
      </c>
    </row>
    <row r="29" spans="1:3" ht="22.5" customHeight="1" thickTop="1">
      <c r="A29" s="15" t="s">
        <v>75</v>
      </c>
      <c r="B29" s="15"/>
      <c r="C29" s="14"/>
    </row>
    <row r="30" spans="1:3" ht="21.75" customHeight="1">
      <c r="A30" s="1" t="s">
        <v>76</v>
      </c>
      <c r="B30" s="20">
        <v>8</v>
      </c>
      <c r="C30" s="14">
        <v>24408685.97</v>
      </c>
    </row>
    <row r="31" spans="1:3" ht="21.75" customHeight="1">
      <c r="A31" s="1" t="s">
        <v>77</v>
      </c>
      <c r="B31" s="20"/>
      <c r="C31" s="14">
        <v>11452058.1</v>
      </c>
    </row>
    <row r="32" spans="1:3" ht="24" customHeight="1">
      <c r="A32" s="15" t="s">
        <v>78</v>
      </c>
      <c r="B32" s="12"/>
      <c r="C32" s="26">
        <f>SUM(C30:C31)</f>
        <v>35860744.07</v>
      </c>
    </row>
    <row r="33" spans="1:3" ht="24.75" customHeight="1" thickBot="1">
      <c r="A33" s="15" t="s">
        <v>79</v>
      </c>
      <c r="B33" s="12"/>
      <c r="C33" s="24">
        <f>C32+C27+C24</f>
        <v>62403086.46</v>
      </c>
    </row>
    <row r="34" spans="1:3" ht="26.25" customHeight="1" thickTop="1">
      <c r="A34" s="15" t="s">
        <v>84</v>
      </c>
      <c r="B34" s="1"/>
      <c r="C34" s="3"/>
    </row>
    <row r="35" ht="30" customHeight="1"/>
    <row r="36" ht="30" customHeight="1"/>
    <row r="37" ht="30" customHeight="1"/>
    <row r="38" ht="30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.75" customHeight="1"/>
    <row r="47" spans="1:3" ht="33.75" customHeight="1">
      <c r="A47" s="31"/>
      <c r="B47" s="31"/>
      <c r="C47" s="31"/>
    </row>
    <row r="48" spans="1:3" ht="29.25" customHeight="1">
      <c r="A48" s="29"/>
      <c r="B48" s="29"/>
      <c r="C48" s="29"/>
    </row>
    <row r="49" spans="1:3" ht="29.25" customHeight="1">
      <c r="A49" s="31"/>
      <c r="B49" s="31"/>
      <c r="C49" s="31"/>
    </row>
    <row r="50" spans="1:3" ht="28.5" customHeight="1">
      <c r="A50" s="31"/>
      <c r="B50" s="31"/>
      <c r="C50" s="31"/>
    </row>
    <row r="51" spans="1:3" ht="30.75" customHeight="1">
      <c r="A51" s="31"/>
      <c r="B51" s="31"/>
      <c r="C51" s="31"/>
    </row>
    <row r="52" spans="1:3" ht="27.75" customHeight="1">
      <c r="A52" s="29"/>
      <c r="B52" s="29"/>
      <c r="C52" s="29"/>
    </row>
    <row r="53" spans="1:3" ht="38.25" customHeight="1">
      <c r="A53" s="31"/>
      <c r="B53" s="31"/>
      <c r="C53" s="31"/>
    </row>
    <row r="54" spans="1:3" ht="30" customHeight="1">
      <c r="A54" s="31"/>
      <c r="B54" s="31"/>
      <c r="C54" s="31"/>
    </row>
    <row r="55" spans="1:3" ht="39.75" customHeight="1">
      <c r="A55" s="31"/>
      <c r="B55" s="31"/>
      <c r="C55" s="31"/>
    </row>
    <row r="56" spans="1:3" ht="27" customHeight="1">
      <c r="A56" s="31"/>
      <c r="B56" s="31"/>
      <c r="C56" s="31"/>
    </row>
    <row r="57" spans="1:3" ht="33" customHeight="1">
      <c r="A57" s="33"/>
      <c r="B57" s="33"/>
      <c r="C57" s="33"/>
    </row>
    <row r="58" spans="1:3" ht="30.75" customHeight="1">
      <c r="A58" s="31"/>
      <c r="B58" s="31"/>
      <c r="C58" s="31"/>
    </row>
    <row r="59" spans="1:3" ht="23.25">
      <c r="A59" s="29"/>
      <c r="B59" s="29"/>
      <c r="C59" s="29"/>
    </row>
    <row r="60" spans="1:3" ht="24">
      <c r="A60" s="7" t="s">
        <v>22</v>
      </c>
      <c r="B60" s="7"/>
      <c r="C60" s="7"/>
    </row>
    <row r="61" spans="1:3" ht="23.25">
      <c r="A61" s="29"/>
      <c r="B61" s="29"/>
      <c r="C61" s="29"/>
    </row>
    <row r="62" spans="1:3" ht="23.25">
      <c r="A62" s="29" t="s">
        <v>22</v>
      </c>
      <c r="B62" s="29"/>
      <c r="C62" s="29"/>
    </row>
    <row r="63" spans="1:3" ht="23.25">
      <c r="A63" s="29"/>
      <c r="B63" s="29"/>
      <c r="C63" s="29"/>
    </row>
    <row r="64" spans="1:3" ht="23.25">
      <c r="A64" s="29"/>
      <c r="B64" s="29"/>
      <c r="C64" s="29"/>
    </row>
    <row r="65" spans="1:3" ht="23.25">
      <c r="A65" s="29"/>
      <c r="B65" s="29"/>
      <c r="C65" s="29"/>
    </row>
    <row r="66" spans="1:3" ht="23.25">
      <c r="A66" s="29"/>
      <c r="B66" s="29"/>
      <c r="C66" s="29"/>
    </row>
  </sheetData>
  <mergeCells count="22">
    <mergeCell ref="A1:C1"/>
    <mergeCell ref="A2:C2"/>
    <mergeCell ref="A3:C3"/>
    <mergeCell ref="A59:C59"/>
    <mergeCell ref="A55:C55"/>
    <mergeCell ref="A56:C56"/>
    <mergeCell ref="A57:C57"/>
    <mergeCell ref="A58:C58"/>
    <mergeCell ref="A47:C47"/>
    <mergeCell ref="A48:C48"/>
    <mergeCell ref="A65:C65"/>
    <mergeCell ref="A66:C66"/>
    <mergeCell ref="A61:C61"/>
    <mergeCell ref="A62:C62"/>
    <mergeCell ref="A63:C63"/>
    <mergeCell ref="A64:C64"/>
    <mergeCell ref="A53:C53"/>
    <mergeCell ref="A54:C54"/>
    <mergeCell ref="A49:C49"/>
    <mergeCell ref="A50:C50"/>
    <mergeCell ref="A51:C51"/>
    <mergeCell ref="A52:C52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6"/>
  <sheetViews>
    <sheetView tabSelected="1" view="pageBreakPreview" zoomScale="120" zoomScaleNormal="140" zoomScaleSheetLayoutView="120" workbookViewId="0" topLeftCell="A1">
      <selection activeCell="B17" sqref="B17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32" t="s">
        <v>0</v>
      </c>
      <c r="B1" s="32"/>
      <c r="C1" s="32"/>
    </row>
    <row r="2" spans="1:3" ht="24" customHeight="1">
      <c r="A2" s="32" t="s">
        <v>1</v>
      </c>
      <c r="B2" s="32"/>
      <c r="C2" s="32"/>
    </row>
    <row r="3" spans="1:3" ht="25.5" customHeight="1">
      <c r="A3" s="32" t="s">
        <v>85</v>
      </c>
      <c r="B3" s="32"/>
      <c r="C3" s="32"/>
    </row>
    <row r="4" ht="24" customHeight="1">
      <c r="B4" s="20" t="s">
        <v>54</v>
      </c>
    </row>
    <row r="5" spans="1:3" ht="27" customHeight="1" thickBot="1">
      <c r="A5" s="15" t="s">
        <v>80</v>
      </c>
      <c r="B5" s="20">
        <v>1</v>
      </c>
      <c r="C5" s="2">
        <v>58199966.86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2</v>
      </c>
      <c r="C8" s="3">
        <v>38871412.54</v>
      </c>
    </row>
    <row r="9" spans="1:3" ht="22.5" customHeight="1">
      <c r="A9" s="1" t="s">
        <v>59</v>
      </c>
      <c r="B9" s="1"/>
      <c r="C9" s="3">
        <v>6470887.38</v>
      </c>
    </row>
    <row r="10" spans="1:3" ht="25.5" customHeight="1">
      <c r="A10" s="17" t="s">
        <v>60</v>
      </c>
      <c r="B10" s="1"/>
      <c r="C10" s="3">
        <v>11400</v>
      </c>
    </row>
    <row r="11" spans="1:3" ht="26.25" customHeight="1">
      <c r="A11" s="1" t="s">
        <v>62</v>
      </c>
      <c r="B11" s="20">
        <v>3</v>
      </c>
      <c r="C11" s="3">
        <v>0</v>
      </c>
    </row>
    <row r="12" spans="1:3" ht="26.25" customHeight="1" thickBot="1">
      <c r="A12" s="1" t="s">
        <v>64</v>
      </c>
      <c r="B12" s="1"/>
      <c r="C12" s="21">
        <f>SUM(C6:C11)</f>
        <v>45353699.92</v>
      </c>
    </row>
    <row r="13" spans="1:3" ht="25.5" customHeight="1" thickTop="1">
      <c r="A13" s="15" t="s">
        <v>57</v>
      </c>
      <c r="B13" s="1"/>
      <c r="C13" s="16"/>
    </row>
    <row r="14" spans="1:3" ht="24" customHeight="1">
      <c r="A14" s="1" t="s">
        <v>58</v>
      </c>
      <c r="B14" s="1"/>
      <c r="C14" s="16">
        <v>1000</v>
      </c>
    </row>
    <row r="15" spans="1:3" ht="25.5" customHeight="1">
      <c r="A15" s="1" t="s">
        <v>61</v>
      </c>
      <c r="B15" s="1"/>
      <c r="C15" s="16">
        <v>11470000</v>
      </c>
    </row>
    <row r="16" spans="1:3" ht="29.25" customHeight="1" thickBot="1">
      <c r="A16" s="19" t="s">
        <v>65</v>
      </c>
      <c r="B16" s="1"/>
      <c r="C16" s="21">
        <f>SUM(C12:C15)</f>
        <v>56824699.92</v>
      </c>
    </row>
    <row r="17" spans="1:3" ht="22.5" customHeight="1" thickTop="1">
      <c r="A17" s="19"/>
      <c r="B17" s="20" t="s">
        <v>81</v>
      </c>
      <c r="C17" s="18"/>
    </row>
    <row r="18" spans="1:3" ht="25.5" customHeight="1" thickBot="1">
      <c r="A18" s="15" t="s">
        <v>82</v>
      </c>
      <c r="B18" s="20">
        <v>1</v>
      </c>
      <c r="C18" s="27">
        <v>58199966.86</v>
      </c>
    </row>
    <row r="19" spans="1:3" ht="27" customHeight="1" thickTop="1">
      <c r="A19" s="13" t="s">
        <v>66</v>
      </c>
      <c r="B19" s="13"/>
      <c r="C19" s="13"/>
    </row>
    <row r="20" spans="1:3" ht="24.75" customHeight="1">
      <c r="A20" s="13" t="s">
        <v>68</v>
      </c>
      <c r="B20" s="13"/>
      <c r="C20" s="13"/>
    </row>
    <row r="21" spans="1:3" ht="24" customHeight="1">
      <c r="A21" s="22" t="s">
        <v>83</v>
      </c>
      <c r="B21" s="25">
        <v>4</v>
      </c>
      <c r="C21" s="23">
        <v>36871</v>
      </c>
    </row>
    <row r="22" spans="1:3" ht="27.75" customHeight="1">
      <c r="A22" s="1" t="s">
        <v>67</v>
      </c>
      <c r="B22" s="20">
        <v>5</v>
      </c>
      <c r="C22" s="14">
        <v>10749342.04</v>
      </c>
    </row>
    <row r="23" spans="1:3" ht="29.25" customHeight="1">
      <c r="A23" s="1" t="s">
        <v>69</v>
      </c>
      <c r="B23" s="20">
        <v>6</v>
      </c>
      <c r="C23" s="14">
        <v>1121939.27</v>
      </c>
    </row>
    <row r="24" spans="1:3" ht="25.5" customHeight="1" thickBot="1">
      <c r="A24" s="15" t="s">
        <v>70</v>
      </c>
      <c r="B24" s="20"/>
      <c r="C24" s="24">
        <f>SUM(C20:C23)</f>
        <v>11908152.309999999</v>
      </c>
    </row>
    <row r="25" spans="1:3" ht="27" customHeight="1" thickTop="1">
      <c r="A25" s="15" t="s">
        <v>71</v>
      </c>
      <c r="B25" s="20"/>
      <c r="C25" s="14"/>
    </row>
    <row r="26" spans="1:3" ht="25.5" customHeight="1">
      <c r="A26" s="1" t="s">
        <v>72</v>
      </c>
      <c r="B26" s="20">
        <v>7</v>
      </c>
      <c r="C26" s="16">
        <v>8152876.29</v>
      </c>
    </row>
    <row r="27" spans="1:3" ht="21.75" customHeight="1">
      <c r="A27" s="15" t="s">
        <v>73</v>
      </c>
      <c r="B27" s="15"/>
      <c r="C27" s="28">
        <f>SUM(C26)</f>
        <v>8152876.29</v>
      </c>
    </row>
    <row r="28" spans="1:3" ht="24.75" customHeight="1" thickBot="1">
      <c r="A28" s="15" t="s">
        <v>74</v>
      </c>
      <c r="B28" s="15"/>
      <c r="C28" s="24">
        <f>C27+C24</f>
        <v>20061028.599999998</v>
      </c>
    </row>
    <row r="29" spans="1:3" ht="22.5" customHeight="1" thickTop="1">
      <c r="A29" s="15" t="s">
        <v>75</v>
      </c>
      <c r="B29" s="15"/>
      <c r="C29" s="14"/>
    </row>
    <row r="30" spans="1:3" ht="21.75" customHeight="1">
      <c r="A30" s="1" t="s">
        <v>76</v>
      </c>
      <c r="B30" s="20">
        <v>8</v>
      </c>
      <c r="C30" s="14">
        <v>25153341.09</v>
      </c>
    </row>
    <row r="31" spans="1:3" ht="21.75" customHeight="1">
      <c r="A31" s="1" t="s">
        <v>77</v>
      </c>
      <c r="B31" s="20"/>
      <c r="C31" s="14">
        <v>11610330.23</v>
      </c>
    </row>
    <row r="32" spans="1:3" ht="24" customHeight="1">
      <c r="A32" s="15" t="s">
        <v>78</v>
      </c>
      <c r="B32" s="12"/>
      <c r="C32" s="26">
        <f>SUM(C30:C31)</f>
        <v>36763671.32</v>
      </c>
    </row>
    <row r="33" spans="1:3" ht="24.75" customHeight="1" thickBot="1">
      <c r="A33" s="15" t="s">
        <v>79</v>
      </c>
      <c r="B33" s="12"/>
      <c r="C33" s="24">
        <f>C32+C27+C24</f>
        <v>56824699.92</v>
      </c>
    </row>
    <row r="34" spans="1:3" ht="26.25" customHeight="1" thickTop="1">
      <c r="A34" s="15" t="s">
        <v>84</v>
      </c>
      <c r="B34" s="1"/>
      <c r="C34" s="3"/>
    </row>
    <row r="35" ht="30" customHeight="1"/>
    <row r="36" ht="30" customHeight="1"/>
    <row r="37" ht="30" customHeight="1"/>
    <row r="38" ht="30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.75" customHeight="1"/>
    <row r="47" spans="1:3" ht="33.75" customHeight="1">
      <c r="A47" s="31"/>
      <c r="B47" s="31"/>
      <c r="C47" s="31"/>
    </row>
    <row r="48" spans="1:3" ht="29.25" customHeight="1">
      <c r="A48" s="29"/>
      <c r="B48" s="29"/>
      <c r="C48" s="29"/>
    </row>
    <row r="49" spans="1:3" ht="29.25" customHeight="1">
      <c r="A49" s="31"/>
      <c r="B49" s="31"/>
      <c r="C49" s="31"/>
    </row>
    <row r="50" spans="1:3" ht="28.5" customHeight="1">
      <c r="A50" s="31"/>
      <c r="B50" s="31"/>
      <c r="C50" s="31"/>
    </row>
    <row r="51" spans="1:3" ht="30.75" customHeight="1">
      <c r="A51" s="31"/>
      <c r="B51" s="31"/>
      <c r="C51" s="31"/>
    </row>
    <row r="52" spans="1:3" ht="27.75" customHeight="1">
      <c r="A52" s="29"/>
      <c r="B52" s="29"/>
      <c r="C52" s="29"/>
    </row>
    <row r="53" spans="1:3" ht="38.25" customHeight="1">
      <c r="A53" s="31"/>
      <c r="B53" s="31"/>
      <c r="C53" s="31"/>
    </row>
    <row r="54" spans="1:3" ht="30" customHeight="1">
      <c r="A54" s="31"/>
      <c r="B54" s="31"/>
      <c r="C54" s="31"/>
    </row>
    <row r="55" spans="1:3" ht="39.75" customHeight="1">
      <c r="A55" s="31"/>
      <c r="B55" s="31"/>
      <c r="C55" s="31"/>
    </row>
    <row r="56" spans="1:3" ht="27" customHeight="1">
      <c r="A56" s="31"/>
      <c r="B56" s="31"/>
      <c r="C56" s="31"/>
    </row>
    <row r="57" spans="1:3" ht="33" customHeight="1">
      <c r="A57" s="33"/>
      <c r="B57" s="33"/>
      <c r="C57" s="33"/>
    </row>
    <row r="58" spans="1:3" ht="30.75" customHeight="1">
      <c r="A58" s="31"/>
      <c r="B58" s="31"/>
      <c r="C58" s="31"/>
    </row>
    <row r="59" spans="1:3" ht="23.25">
      <c r="A59" s="29"/>
      <c r="B59" s="29"/>
      <c r="C59" s="29"/>
    </row>
    <row r="60" spans="1:3" ht="24">
      <c r="A60" s="7" t="s">
        <v>22</v>
      </c>
      <c r="B60" s="7"/>
      <c r="C60" s="7"/>
    </row>
    <row r="61" spans="1:3" ht="23.25">
      <c r="A61" s="29"/>
      <c r="B61" s="29"/>
      <c r="C61" s="29"/>
    </row>
    <row r="62" spans="1:3" ht="23.25">
      <c r="A62" s="29" t="s">
        <v>22</v>
      </c>
      <c r="B62" s="29"/>
      <c r="C62" s="29"/>
    </row>
    <row r="63" spans="1:3" ht="23.25">
      <c r="A63" s="29"/>
      <c r="B63" s="29"/>
      <c r="C63" s="29"/>
    </row>
    <row r="64" spans="1:3" ht="23.25">
      <c r="A64" s="29"/>
      <c r="B64" s="29"/>
      <c r="C64" s="29"/>
    </row>
    <row r="65" spans="1:3" ht="23.25">
      <c r="A65" s="29"/>
      <c r="B65" s="29"/>
      <c r="C65" s="29"/>
    </row>
    <row r="66" spans="1:3" ht="23.25">
      <c r="A66" s="29"/>
      <c r="B66" s="29"/>
      <c r="C66" s="29"/>
    </row>
  </sheetData>
  <mergeCells count="22">
    <mergeCell ref="A53:C53"/>
    <mergeCell ref="A54:C54"/>
    <mergeCell ref="A49:C49"/>
    <mergeCell ref="A50:C50"/>
    <mergeCell ref="A51:C51"/>
    <mergeCell ref="A52:C52"/>
    <mergeCell ref="A65:C65"/>
    <mergeCell ref="A66:C66"/>
    <mergeCell ref="A61:C61"/>
    <mergeCell ref="A62:C62"/>
    <mergeCell ref="A63:C63"/>
    <mergeCell ref="A64:C64"/>
    <mergeCell ref="A1:C1"/>
    <mergeCell ref="A2:C2"/>
    <mergeCell ref="A3:C3"/>
    <mergeCell ref="A59:C59"/>
    <mergeCell ref="A55:C55"/>
    <mergeCell ref="A56:C56"/>
    <mergeCell ref="A57:C57"/>
    <mergeCell ref="A58:C58"/>
    <mergeCell ref="A47:C47"/>
    <mergeCell ref="A48:C48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31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50073279.11</v>
      </c>
    </row>
    <row r="6" spans="1:2" ht="25.5" customHeight="1" thickTop="1">
      <c r="A6" s="1" t="s">
        <v>4</v>
      </c>
      <c r="B6" s="9">
        <v>10791889.44</v>
      </c>
    </row>
    <row r="7" spans="1:2" ht="24.75" customHeight="1">
      <c r="A7" s="1" t="s">
        <v>5</v>
      </c>
      <c r="B7" s="3">
        <v>13946151.6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17170</v>
      </c>
    </row>
    <row r="11" spans="1:2" ht="28.5" customHeight="1" thickBot="1">
      <c r="A11" s="4" t="s">
        <v>13</v>
      </c>
      <c r="B11" s="5">
        <f>SUM(B6:B10)</f>
        <v>30077892.21</v>
      </c>
    </row>
    <row r="12" spans="1:2" ht="30" customHeight="1" thickTop="1">
      <c r="A12" s="30" t="s">
        <v>7</v>
      </c>
      <c r="B12" s="30"/>
    </row>
    <row r="13" spans="1:2" ht="28.5" customHeight="1" thickBot="1">
      <c r="A13" s="1" t="s">
        <v>8</v>
      </c>
      <c r="B13" s="2">
        <v>50073279.11</v>
      </c>
    </row>
    <row r="14" spans="1:2" ht="25.5" customHeight="1" thickTop="1">
      <c r="A14" s="1" t="s">
        <v>9</v>
      </c>
      <c r="B14" s="9">
        <v>10791889.44</v>
      </c>
    </row>
    <row r="15" spans="1:2" ht="27" customHeight="1">
      <c r="A15" s="1" t="s">
        <v>10</v>
      </c>
      <c r="B15" s="3">
        <v>333393.96</v>
      </c>
    </row>
    <row r="16" spans="1:2" ht="24.75" customHeight="1">
      <c r="A16" s="1" t="s">
        <v>11</v>
      </c>
      <c r="B16" s="3">
        <v>797900</v>
      </c>
    </row>
    <row r="17" spans="1:2" ht="26.25" customHeight="1">
      <c r="A17" s="1" t="s">
        <v>16</v>
      </c>
      <c r="B17" s="3">
        <v>7176406.61</v>
      </c>
    </row>
    <row r="18" spans="1:2" ht="24.75" customHeight="1">
      <c r="A18" s="1" t="s">
        <v>17</v>
      </c>
      <c r="B18" s="3">
        <v>0</v>
      </c>
    </row>
    <row r="19" spans="1:2" ht="23.25" customHeight="1">
      <c r="A19" s="1" t="s">
        <v>12</v>
      </c>
      <c r="B19" s="3">
        <v>10712179.2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0</v>
      </c>
    </row>
    <row r="22" spans="1:2" ht="26.25" customHeight="1">
      <c r="A22" s="1" t="s">
        <v>21</v>
      </c>
      <c r="B22" s="3">
        <v>266123</v>
      </c>
    </row>
    <row r="23" spans="1:2" ht="33.75" customHeight="1" thickBot="1">
      <c r="A23" s="10" t="s">
        <v>23</v>
      </c>
      <c r="B23" s="6">
        <f>SUM(B14:B22)</f>
        <v>30077892.21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G18" sqref="G18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32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55533724.11</v>
      </c>
    </row>
    <row r="6" spans="1:2" ht="25.5" customHeight="1" thickTop="1">
      <c r="A6" s="1" t="s">
        <v>4</v>
      </c>
      <c r="B6" s="9">
        <v>13209629.44</v>
      </c>
    </row>
    <row r="7" spans="1:2" ht="24.75" customHeight="1">
      <c r="A7" s="1" t="s">
        <v>5</v>
      </c>
      <c r="B7" s="3">
        <v>23876955.65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44548</v>
      </c>
    </row>
    <row r="11" spans="1:2" ht="22.5" customHeight="1">
      <c r="A11" s="1" t="s">
        <v>20</v>
      </c>
      <c r="B11" s="3">
        <v>18040</v>
      </c>
    </row>
    <row r="12" spans="1:2" ht="28.5" customHeight="1" thickBot="1">
      <c r="A12" s="4" t="s">
        <v>13</v>
      </c>
      <c r="B12" s="5">
        <f>SUM(B6:B11)</f>
        <v>42471854.26</v>
      </c>
    </row>
    <row r="13" spans="1:2" ht="30" customHeight="1" thickTop="1">
      <c r="A13" s="30" t="s">
        <v>7</v>
      </c>
      <c r="B13" s="30"/>
    </row>
    <row r="14" spans="1:2" ht="28.5" customHeight="1" thickBot="1">
      <c r="A14" s="1" t="s">
        <v>8</v>
      </c>
      <c r="B14" s="2">
        <v>55533724.11</v>
      </c>
    </row>
    <row r="15" spans="1:2" ht="25.5" customHeight="1" thickTop="1">
      <c r="A15" s="1" t="s">
        <v>9</v>
      </c>
      <c r="B15" s="9">
        <v>13209629.44</v>
      </c>
    </row>
    <row r="16" spans="1:2" ht="27" customHeight="1">
      <c r="A16" s="1" t="s">
        <v>10</v>
      </c>
      <c r="B16" s="3">
        <v>335492.13</v>
      </c>
    </row>
    <row r="17" spans="1:2" ht="24.75" customHeight="1">
      <c r="A17" s="1" t="s">
        <v>11</v>
      </c>
      <c r="B17" s="3">
        <v>457400</v>
      </c>
    </row>
    <row r="18" spans="1:2" ht="26.25" customHeight="1">
      <c r="A18" s="1" t="s">
        <v>16</v>
      </c>
      <c r="B18" s="3">
        <v>7176406.61</v>
      </c>
    </row>
    <row r="19" spans="1:2" ht="24.75" customHeight="1">
      <c r="A19" s="1" t="s">
        <v>17</v>
      </c>
      <c r="B19" s="3">
        <v>0</v>
      </c>
    </row>
    <row r="20" spans="1:2" ht="23.25" customHeight="1">
      <c r="A20" s="1" t="s">
        <v>12</v>
      </c>
      <c r="B20" s="3">
        <v>19290082.08</v>
      </c>
    </row>
    <row r="21" spans="1:2" ht="26.25" customHeight="1">
      <c r="A21" s="1" t="s">
        <v>19</v>
      </c>
      <c r="B21" s="8">
        <v>0</v>
      </c>
    </row>
    <row r="22" spans="1:2" ht="27" customHeight="1">
      <c r="A22" s="1" t="s">
        <v>18</v>
      </c>
      <c r="B22" s="3">
        <v>530326</v>
      </c>
    </row>
    <row r="23" spans="1:2" ht="26.25" customHeight="1">
      <c r="A23" s="1" t="s">
        <v>21</v>
      </c>
      <c r="B23" s="3">
        <v>1472518</v>
      </c>
    </row>
    <row r="24" spans="1:2" ht="33.75" customHeight="1" thickBot="1">
      <c r="A24" s="10" t="s">
        <v>23</v>
      </c>
      <c r="B24" s="6">
        <f>SUM(B15:B23)</f>
        <v>42471854.26</v>
      </c>
    </row>
    <row r="25" spans="1:2" ht="33" customHeight="1" thickTop="1">
      <c r="A25" s="31" t="s">
        <v>24</v>
      </c>
      <c r="B25" s="31"/>
    </row>
    <row r="26" spans="1:2" ht="30" customHeight="1">
      <c r="A26" s="31" t="s">
        <v>25</v>
      </c>
      <c r="B26" s="31"/>
    </row>
    <row r="27" spans="1:2" ht="33.75" customHeight="1">
      <c r="A27" s="31" t="s">
        <v>27</v>
      </c>
      <c r="B27" s="31"/>
    </row>
    <row r="28" spans="1:2" ht="27" customHeight="1">
      <c r="A28" s="31" t="s">
        <v>26</v>
      </c>
      <c r="B28" s="31"/>
    </row>
    <row r="29" spans="1:2" ht="30.75" customHeight="1">
      <c r="A29" s="33" t="s">
        <v>29</v>
      </c>
      <c r="B29" s="33"/>
    </row>
    <row r="30" spans="1:2" ht="30.75" customHeight="1">
      <c r="A30" s="31" t="s">
        <v>30</v>
      </c>
      <c r="B30" s="31"/>
    </row>
    <row r="31" spans="1:2" ht="23.25">
      <c r="A31" s="29"/>
      <c r="B31" s="29"/>
    </row>
    <row r="32" spans="1:2" ht="24">
      <c r="A32" s="7" t="s">
        <v>22</v>
      </c>
      <c r="B32" s="7"/>
    </row>
    <row r="33" spans="1:2" ht="23.25">
      <c r="A33" s="29"/>
      <c r="B33" s="29"/>
    </row>
    <row r="34" spans="1:2" ht="23.25">
      <c r="A34" s="29" t="s">
        <v>22</v>
      </c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  <row r="38" spans="1:2" ht="23.25">
      <c r="A38" s="29"/>
      <c r="B38" s="29"/>
    </row>
  </sheetData>
  <mergeCells count="18">
    <mergeCell ref="A31:B31"/>
    <mergeCell ref="A27:B27"/>
    <mergeCell ref="A28:B28"/>
    <mergeCell ref="A29:B29"/>
    <mergeCell ref="A30:B30"/>
    <mergeCell ref="A13:B13"/>
    <mergeCell ref="A25:B25"/>
    <mergeCell ref="A26:B26"/>
    <mergeCell ref="A1:B1"/>
    <mergeCell ref="A2:B2"/>
    <mergeCell ref="A3:B3"/>
    <mergeCell ref="A4:B4"/>
    <mergeCell ref="A37:B37"/>
    <mergeCell ref="A38:B38"/>
    <mergeCell ref="A33:B33"/>
    <mergeCell ref="A34:B34"/>
    <mergeCell ref="A35:B35"/>
    <mergeCell ref="A36:B36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9">
      <selection activeCell="A11" sqref="A1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33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53466875.14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5</v>
      </c>
      <c r="B7" s="3">
        <v>16805015.18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3120</v>
      </c>
    </row>
    <row r="11" spans="1:2" ht="28.5" customHeight="1" thickBot="1">
      <c r="A11" s="4" t="s">
        <v>13</v>
      </c>
      <c r="B11" s="5">
        <f>SUM(B6:B10)</f>
        <v>33975639.52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53466875.14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257984.65</v>
      </c>
    </row>
    <row r="16" spans="1:2" ht="26.25" customHeight="1">
      <c r="A16" s="1" t="s">
        <v>11</v>
      </c>
      <c r="B16" s="3">
        <v>1673997.6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3120</v>
      </c>
    </row>
    <row r="19" spans="1:2" ht="27" customHeight="1">
      <c r="A19" s="1" t="s">
        <v>12</v>
      </c>
      <c r="B19" s="3">
        <v>11754918.12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530326</v>
      </c>
    </row>
    <row r="22" spans="1:2" ht="26.25" customHeight="1">
      <c r="A22" s="1" t="s">
        <v>21</v>
      </c>
      <c r="B22" s="3">
        <v>13560</v>
      </c>
    </row>
    <row r="23" spans="1:2" ht="33.75" customHeight="1" thickBot="1">
      <c r="A23" s="10" t="s">
        <v>23</v>
      </c>
      <c r="B23" s="6">
        <f>SUM(B14:B22)</f>
        <v>33975639.519999996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3">
      <selection activeCell="E19" sqref="E19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35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53508975.14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19491616.99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233319</v>
      </c>
    </row>
    <row r="11" spans="1:2" ht="28.5" customHeight="1" thickBot="1">
      <c r="A11" s="4" t="s">
        <v>13</v>
      </c>
      <c r="B11" s="5">
        <f>SUM(B6:B10)</f>
        <v>37108591.339999996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53508975.14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302374.29</v>
      </c>
    </row>
    <row r="16" spans="1:2" ht="26.25" customHeight="1">
      <c r="A16" s="1" t="s">
        <v>11</v>
      </c>
      <c r="B16" s="3">
        <v>1191800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14968522.9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355261</v>
      </c>
    </row>
    <row r="22" spans="1:2" ht="26.25" customHeight="1">
      <c r="A22" s="1" t="s">
        <v>21</v>
      </c>
      <c r="B22" s="3">
        <v>548900</v>
      </c>
    </row>
    <row r="23" spans="1:2" ht="33.75" customHeight="1" thickBot="1">
      <c r="A23" s="10" t="s">
        <v>23</v>
      </c>
      <c r="B23" s="6">
        <f>SUM(B14:B22)</f>
        <v>37108591.339999996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36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54003425.14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26468225.08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190395</v>
      </c>
    </row>
    <row r="11" spans="1:2" ht="28.5" customHeight="1" thickBot="1">
      <c r="A11" s="4" t="s">
        <v>13</v>
      </c>
      <c r="B11" s="5">
        <f>SUM(B6:B10)</f>
        <v>44042275.43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54003425.14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347712.44</v>
      </c>
    </row>
    <row r="16" spans="1:2" ht="26.25" customHeight="1">
      <c r="A16" s="1" t="s">
        <v>11</v>
      </c>
      <c r="B16" s="3">
        <v>419900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23264868.84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248961</v>
      </c>
    </row>
    <row r="22" spans="1:2" ht="26.25" customHeight="1">
      <c r="A22" s="1" t="s">
        <v>21</v>
      </c>
      <c r="B22" s="3">
        <v>19100</v>
      </c>
    </row>
    <row r="23" spans="1:2" ht="33.75" customHeight="1" thickBot="1">
      <c r="A23" s="10" t="s">
        <v>23</v>
      </c>
      <c r="B23" s="6">
        <f>SUM(B14:B22)</f>
        <v>44042275.43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7">
      <selection activeCell="E16" sqref="E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37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54349467.74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23382334.59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40391241.82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54349467.74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380909.39</v>
      </c>
    </row>
    <row r="16" spans="1:2" ht="26.25" customHeight="1">
      <c r="A16" s="1" t="s">
        <v>11</v>
      </c>
      <c r="B16" s="3">
        <v>3281754.31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16294022.06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360</v>
      </c>
    </row>
    <row r="23" spans="1:2" ht="33.75" customHeight="1" thickBot="1">
      <c r="A23" s="10" t="s">
        <v>23</v>
      </c>
      <c r="B23" s="6">
        <f>SUM(B14:B22)</f>
        <v>40391241.82</v>
      </c>
    </row>
    <row r="24" spans="1:2" ht="38.25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9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3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D15" sqref="D15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42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54787279.74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33050674.74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50398334.769999996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54787279.74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630243.49</v>
      </c>
    </row>
    <row r="16" spans="1:2" ht="26.25" customHeight="1">
      <c r="A16" s="1" t="s">
        <v>11</v>
      </c>
      <c r="B16" s="3">
        <v>1807200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26954395.22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572300</v>
      </c>
    </row>
    <row r="23" spans="1:2" ht="33.75" customHeight="1" thickBot="1">
      <c r="A23" s="10" t="s">
        <v>23</v>
      </c>
      <c r="B23" s="6">
        <f>SUM(B14:B22)</f>
        <v>50398334.769999996</v>
      </c>
    </row>
    <row r="24" spans="1:2" ht="38.25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9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3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E17" sqref="E17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43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53683573.49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32577691.12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50.35</v>
      </c>
    </row>
    <row r="11" spans="1:2" ht="28.5" customHeight="1" thickBot="1">
      <c r="A11" s="4" t="s">
        <v>13</v>
      </c>
      <c r="B11" s="5">
        <f>SUM(B6:B10)</f>
        <v>49925326.45000001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53683573.49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695853.24</v>
      </c>
    </row>
    <row r="16" spans="1:2" ht="26.25" customHeight="1">
      <c r="A16" s="1" t="s">
        <v>11</v>
      </c>
      <c r="B16" s="3">
        <v>418200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27459917.15</v>
      </c>
    </row>
    <row r="21" spans="1:2" ht="26.25" customHeight="1">
      <c r="A21" s="1" t="s">
        <v>19</v>
      </c>
      <c r="B21" s="8">
        <v>0</v>
      </c>
    </row>
    <row r="22" spans="1:2" ht="26.25" customHeight="1">
      <c r="A22" s="1" t="s">
        <v>40</v>
      </c>
      <c r="B22" s="3">
        <v>2137600</v>
      </c>
    </row>
    <row r="23" spans="1:2" ht="33.75" customHeight="1" thickBot="1">
      <c r="A23" s="10" t="s">
        <v>23</v>
      </c>
      <c r="B23" s="6">
        <f>SUM(B14:B22)</f>
        <v>49925326.45</v>
      </c>
    </row>
    <row r="24" spans="1:2" ht="38.25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9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3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2016-10-18T03:04:51Z</cp:lastPrinted>
  <dcterms:created xsi:type="dcterms:W3CDTF">2003-11-11T02:31:18Z</dcterms:created>
  <dcterms:modified xsi:type="dcterms:W3CDTF">2016-10-18T03:04:56Z</dcterms:modified>
  <cp:category/>
  <cp:version/>
  <cp:contentType/>
  <cp:contentStatus/>
</cp:coreProperties>
</file>