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18" activeTab="30"/>
  </bookViews>
  <sheets>
    <sheet name="ก.ย.56ก่อนปิดบัญชี" sheetId="1" r:id="rId1"/>
    <sheet name="ก.ย.56หลังปิดบัญชี " sheetId="2" r:id="rId2"/>
    <sheet name="ต.ค.56" sheetId="3" r:id="rId3"/>
    <sheet name="พ.ย56" sheetId="4" r:id="rId4"/>
    <sheet name="ธ.ค.56" sheetId="5" r:id="rId5"/>
    <sheet name="ม.ค.57" sheetId="6" r:id="rId6"/>
    <sheet name="ก.พ.57" sheetId="7" r:id="rId7"/>
    <sheet name="มี.ค.57" sheetId="8" r:id="rId8"/>
    <sheet name="เม.ย57" sheetId="9" r:id="rId9"/>
    <sheet name="พ.ค.57" sheetId="10" r:id="rId10"/>
    <sheet name="มิ.ย.57" sheetId="11" r:id="rId11"/>
    <sheet name="ก.ค.57" sheetId="12" r:id="rId12"/>
    <sheet name="ส.ค.57" sheetId="13" r:id="rId13"/>
    <sheet name="ก.ย.57 (ก่อนปิดบัญชี)" sheetId="14" r:id="rId14"/>
    <sheet name="ก.ย.57 (หลังปิดบัญชี)" sheetId="15" r:id="rId15"/>
    <sheet name="ต.ค.57" sheetId="16" r:id="rId16"/>
    <sheet name="ก.ย.58" sheetId="17" r:id="rId17"/>
    <sheet name="หลังปิดบัญชี 58" sheetId="18" r:id="rId18"/>
    <sheet name="ต.ค. 58" sheetId="19" r:id="rId19"/>
    <sheet name="พ.ย.58" sheetId="20" r:id="rId20"/>
    <sheet name="ธ.ค.58" sheetId="21" r:id="rId21"/>
    <sheet name="ม.ค.59" sheetId="22" r:id="rId22"/>
    <sheet name="ก.พ.59" sheetId="23" r:id="rId23"/>
    <sheet name="มี.ค.59" sheetId="24" r:id="rId24"/>
    <sheet name="เม.ย59" sheetId="25" r:id="rId25"/>
    <sheet name="พ.ค.59" sheetId="26" r:id="rId26"/>
    <sheet name="มิ.ย.59" sheetId="27" r:id="rId27"/>
    <sheet name="ก.ค.59" sheetId="28" r:id="rId28"/>
    <sheet name="ส.ค.59" sheetId="29" r:id="rId29"/>
    <sheet name="ก.ย.59 ก่อนปิดบัญชี" sheetId="30" r:id="rId30"/>
    <sheet name="ก.ย.59 หลังปิดบัญชี)" sheetId="31" r:id="rId31"/>
  </sheets>
  <definedNames/>
  <calcPr fullCalcOnLoad="1"/>
</workbook>
</file>

<file path=xl/sharedStrings.xml><?xml version="1.0" encoding="utf-8"?>
<sst xmlns="http://schemas.openxmlformats.org/spreadsheetml/2006/main" count="2438" uniqueCount="125">
  <si>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</si>
  <si>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</si>
  <si>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</si>
  <si>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</si>
  <si>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</si>
  <si>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</si>
  <si>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</si>
  <si>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</si>
  <si>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</si>
  <si>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</si>
  <si>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</si>
  <si>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</si>
  <si>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</si>
  <si>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</si>
  <si>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</si>
  <si>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</si>
  <si>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</si>
  <si>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</si>
  <si>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</si>
  <si>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</si>
  <si>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</si>
  <si>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</si>
  <si>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</si>
  <si>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</si>
  <si>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</si>
  <si>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</si>
  <si>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</si>
  <si>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</si>
  <si>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</si>
  <si>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</si>
  <si>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</si>
  <si>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</si>
  <si>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</si>
  <si>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</si>
  <si>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</si>
  <si>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</si>
  <si>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</si>
  <si>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</si>
  <si>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</si>
  <si>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</si>
  <si>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</si>
  <si>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</si>
  <si>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</si>
  <si>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</si>
  <si>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</si>
  <si>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</si>
  <si>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</si>
  <si>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</si>
  <si>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</si>
  <si>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</si>
  <si>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</si>
  <si>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</si>
  <si>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</si>
  <si>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</si>
  <si>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</si>
  <si>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</si>
  <si>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</si>
  <si>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</si>
  <si>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</si>
  <si>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</si>
  <si>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</si>
  <si>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</si>
  <si>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</si>
  <si>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</si>
  <si>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</si>
  <si>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</si>
  <si>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</si>
  <si>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</si>
  <si>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</si>
  <si>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</si>
  <si>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</si>
  <si>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</si>
  <si>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</si>
  <si>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</si>
  <si>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</si>
  <si>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</si>
  <si>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 ณ     วันที่     31   ตุลาคม   2556</t>
  </si>
  <si>
    <t xml:space="preserve"> งบทดลอง </t>
  </si>
  <si>
    <t xml:space="preserve">  ณ     วันที่     29  พฤศจิกายน   2556</t>
  </si>
  <si>
    <t xml:space="preserve">  ณ     วันที่     27  ธันวาคม   2556</t>
  </si>
  <si>
    <t xml:space="preserve">  ณ     วันที่     31    มกราคม   2557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</si>
  <si>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</si>
  <si>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</si>
  <si>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</si>
  <si>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 xml:space="preserve">  ณ     วันที่   28  กุมภาพันธ์   2557</t>
  </si>
  <si>
    <t>เงินฝากธนาคารออมสิน  จำกัด  ประเภท  - ออมทรัพย์ 020072903542</t>
  </si>
  <si>
    <t xml:space="preserve">  ณ     วันที่   30 2557</t>
  </si>
  <si>
    <t xml:space="preserve">  ณ     วันที่   30  เมษายน  2557</t>
  </si>
  <si>
    <t>เงินฝากธนาคารออมสิน  จำกัด  ประเภท  - ประจำ  3-000707921-5</t>
  </si>
  <si>
    <t xml:space="preserve">  ณ     วันที่   30    พฤษภาคม  2557</t>
  </si>
  <si>
    <t xml:space="preserve">  ณ     วันที่   30   มิถุนายน  2557</t>
  </si>
  <si>
    <t>เงินอุดหนุนเฉพาะกิจ  (หมายเหตุ  8)  (โครงสร้างพื้นฐาน)</t>
  </si>
  <si>
    <t xml:space="preserve">  ณ     วันที่   31   กรกฎาคม  2557</t>
  </si>
  <si>
    <t>ลูกหนี้เงินยืม-กองทุน สปสช.</t>
  </si>
  <si>
    <t xml:space="preserve">  ณ     วันที่   29    สิงหาคม  2557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</si>
  <si>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</si>
  <si>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</si>
  <si>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</si>
  <si>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</si>
  <si>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 xml:space="preserve"> งบทดลอง  ปีงบประมาณ  2558</t>
  </si>
  <si>
    <t xml:space="preserve">  ณ     วันที่   31    ตุลาคม   2557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</si>
  <si>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</si>
  <si>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</si>
  <si>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</si>
  <si>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</si>
  <si>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 xml:space="preserve">  ณ     วันที่    30   ตุลาคม   2558</t>
  </si>
  <si>
    <t xml:space="preserve"> งบทดลอง ปีงบประมาณ 2559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</si>
  <si>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</si>
  <si>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</si>
  <si>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</si>
  <si>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</si>
  <si>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รายจ่ายรอจ่าย  (โบนัส) (หมายเหตุ 5)</t>
  </si>
  <si>
    <t xml:space="preserve">  ณ     วันที่    30   พฤศจิกายน   2558</t>
  </si>
  <si>
    <t>ทรัพย์สินที่เกิดจากเงินกู้  ( กสท.)</t>
  </si>
  <si>
    <t xml:space="preserve">ทรัพย์สินที่เกิดจากเงินกู้  ( กสท.) </t>
  </si>
  <si>
    <t xml:space="preserve">  ณ     วันที่    30   ธันวาคม   2558</t>
  </si>
  <si>
    <t xml:space="preserve">  ณ     วันที่    29   มกราคม   2559</t>
  </si>
  <si>
    <t xml:space="preserve">  ณ     วันที่    29    มีนาคม   2559</t>
  </si>
  <si>
    <t xml:space="preserve">  ณ     วันที่    31    มีนาคม   2559</t>
  </si>
  <si>
    <t xml:space="preserve">  ณ     วันที่    29  เมษายน     2559</t>
  </si>
  <si>
    <t xml:space="preserve">  ณ     วันที่    31 พฤษภาคม     2559</t>
  </si>
  <si>
    <t xml:space="preserve">  ณ     วันที่    30   มิถุนายน    2559</t>
  </si>
  <si>
    <t xml:space="preserve">  ณ     วันที่    29   กรกฎาคม    2559</t>
  </si>
  <si>
    <t xml:space="preserve">  ณ     วันที่    31   สิงหาคม    2559</t>
  </si>
  <si>
    <t xml:space="preserve">  ณ     วันที่    30   กันยายน  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</si>
</sst>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D33" sqref="D3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1342862.3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1749760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4981492.99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1348724.9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2658948.8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392054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3500541.91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2342564.38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616020.78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335774.2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988991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2756000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181768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32949023.55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695853.24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418200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16387534.56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2136700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900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71801967.41</v>
      </c>
      <c r="D41" s="14">
        <f>SUM(D11:D40)</f>
        <v>71801967.41000001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7">
      <selection activeCell="B44" sqref="B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2353834.69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21746699.49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246584.89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241544.44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1968480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5626777.99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1515815.1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2997688.8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472410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4167240.59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2614020.98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723159.69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526674.2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227000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1143284.5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5150111.04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22690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36035427.37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654091.39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418200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16382466.56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58000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71</v>
      </c>
      <c r="B36" s="23" t="s">
        <v>56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1116100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1800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1327760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75149601.38</v>
      </c>
      <c r="D41" s="14">
        <f>SUM(D10:D40)</f>
        <v>75149601.38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1252634.43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21847821.39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10178774.08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2187200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6267172.88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1683225.7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3331783.6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517687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4699385.92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2976487.94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821874.06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748574.2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1204678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43840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40016085.13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698522.37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16383966.56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142490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>
        <v>6250</v>
      </c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624700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77280530.12</v>
      </c>
      <c r="D41" s="14">
        <f>SUM(D10:D40)</f>
        <v>77280530.12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4">
      <selection activeCell="D25" sqref="D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94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1943149.99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18905540.98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258389.52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0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2405920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6892185.62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1850636.3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3652523.6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589724.5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5127440.43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3323743.85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977860.28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800574.2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456490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2250642.17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5238111.04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53295</v>
      </c>
      <c r="D27" s="25"/>
      <c r="E27" s="6"/>
      <c r="F27" s="5"/>
    </row>
    <row r="28" spans="1:6" ht="22.5" customHeight="1">
      <c r="A28" s="22" t="s">
        <v>68</v>
      </c>
      <c r="B28" s="23" t="s">
        <v>59</v>
      </c>
      <c r="C28" s="24">
        <v>0</v>
      </c>
      <c r="D28" s="26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41883042.32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575276.98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343500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17040606.01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225980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>
        <v>147900</v>
      </c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78548641.92</v>
      </c>
      <c r="D41" s="14">
        <f>SUM(D10:D40)</f>
        <v>78548641.92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95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97</v>
      </c>
      <c r="B28" s="23" t="s">
        <v>98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93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81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82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83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91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zoomScalePageLayoutView="0" workbookViewId="0" topLeftCell="A7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99</v>
      </c>
      <c r="B2" s="38"/>
      <c r="C2" s="38"/>
      <c r="D2" s="38"/>
      <c r="E2" s="1"/>
    </row>
    <row r="3" spans="1:9" ht="24" customHeight="1">
      <c r="A3" s="39" t="s">
        <v>100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1753615.29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96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237360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693063.42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161830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359645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2000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0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10270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0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0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53283.5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0</v>
      </c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>
        <v>1087699.3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73412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2022766.19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850711.89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1696400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20994005.98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1167100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1105639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/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/>
      <c r="E38" s="5"/>
      <c r="F38" s="5"/>
    </row>
    <row r="39" spans="1:6" ht="23.25" customHeight="1">
      <c r="A39" s="30" t="s">
        <v>91</v>
      </c>
      <c r="B39" s="19" t="s">
        <v>58</v>
      </c>
      <c r="C39" s="34"/>
      <c r="D39" s="20">
        <v>0</v>
      </c>
      <c r="E39" s="5"/>
      <c r="F39" s="5"/>
    </row>
    <row r="40" spans="1:6" ht="23.25" customHeight="1" thickBot="1">
      <c r="A40" s="11" t="s">
        <v>22</v>
      </c>
      <c r="B40" s="12"/>
      <c r="C40" s="13">
        <f>SUM(C5:C38)</f>
        <v>46380013.88</v>
      </c>
      <c r="D40" s="14">
        <f>SUM(D10:D39)</f>
        <v>46380013.879999995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104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101</v>
      </c>
      <c r="B27" s="23" t="s">
        <v>102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81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82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83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97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104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103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101</v>
      </c>
      <c r="B27" s="23" t="s">
        <v>102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81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82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83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97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9">
      <selection activeCell="A30" sqref="A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105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2220734.36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726315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155680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390005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25000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26275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225761.22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85482.27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55155.5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24920</v>
      </c>
      <c r="D27" s="25"/>
      <c r="E27" s="5"/>
    </row>
    <row r="28" spans="1:5" ht="21.75" customHeight="1">
      <c r="A28" s="22" t="s">
        <v>114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1837448.44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862741.9</v>
      </c>
      <c r="E30" s="5"/>
    </row>
    <row r="31" spans="1:5" ht="20.25" customHeight="1">
      <c r="A31" s="22" t="s">
        <v>107</v>
      </c>
      <c r="B31" s="23"/>
      <c r="C31" s="26"/>
      <c r="D31" s="27">
        <v>14612366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29715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24417092.59</v>
      </c>
      <c r="E36" s="5"/>
    </row>
    <row r="37" spans="1:5" ht="19.5" customHeight="1">
      <c r="A37" s="22" t="s">
        <v>33</v>
      </c>
      <c r="B37" s="23" t="s">
        <v>54</v>
      </c>
      <c r="C37" s="26">
        <v>670370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63220666.03</v>
      </c>
      <c r="D40" s="14">
        <f>SUM(D6:D38)</f>
        <v>63220666.03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3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5358970.53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474720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1499710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322326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835860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96481.25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411298.9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316770.77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234929.62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479901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99000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82052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8979610.57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869642.71</v>
      </c>
      <c r="E30" s="5"/>
    </row>
    <row r="31" spans="1:5" ht="20.25" customHeight="1">
      <c r="A31" s="22" t="s">
        <v>107</v>
      </c>
      <c r="B31" s="23"/>
      <c r="C31" s="26"/>
      <c r="D31" s="27">
        <v>13235116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1127466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31321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52200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51650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24419812.59</v>
      </c>
      <c r="E36" s="5"/>
    </row>
    <row r="37" spans="1:5" ht="19.5" customHeight="1">
      <c r="A37" s="22" t="s">
        <v>33</v>
      </c>
      <c r="B37" s="23" t="s">
        <v>54</v>
      </c>
      <c r="C37" s="26">
        <v>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SUM(C5:C38)</f>
        <v>69069333.97</v>
      </c>
      <c r="D40" s="14">
        <f>SUM(D6:D38)</f>
        <v>69069333.97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38" sqref="A3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2131391.91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32248765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712080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2249565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483489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1224415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176677.5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1044826.92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658607.15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258611.76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10000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1011096.5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1364600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46490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11098286.87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915743.68</v>
      </c>
      <c r="E30" s="5"/>
    </row>
    <row r="31" spans="1:5" ht="20.25" customHeight="1">
      <c r="A31" s="22" t="s">
        <v>107</v>
      </c>
      <c r="B31" s="23"/>
      <c r="C31" s="26"/>
      <c r="D31" s="27">
        <v>12374016</v>
      </c>
      <c r="E31" s="5"/>
    </row>
    <row r="32" spans="1:5" ht="20.25" customHeight="1">
      <c r="A32" s="30" t="s">
        <v>111</v>
      </c>
      <c r="B32" s="19" t="s">
        <v>58</v>
      </c>
      <c r="C32" s="34"/>
      <c r="D32" s="20">
        <v>0</v>
      </c>
      <c r="E32" s="5"/>
    </row>
    <row r="33" spans="1:5" ht="20.25" customHeight="1">
      <c r="A33" s="22" t="s">
        <v>108</v>
      </c>
      <c r="B33" s="23" t="s">
        <v>57</v>
      </c>
      <c r="C33" s="29"/>
      <c r="D33" s="26">
        <v>18105</v>
      </c>
      <c r="E33" s="5"/>
    </row>
    <row r="34" spans="1:5" ht="20.25" customHeight="1">
      <c r="A34" s="30" t="s">
        <v>109</v>
      </c>
      <c r="B34" s="31" t="s">
        <v>58</v>
      </c>
      <c r="C34" s="32"/>
      <c r="D34" s="33">
        <v>53800</v>
      </c>
      <c r="E34" s="5"/>
    </row>
    <row r="35" spans="1:5" ht="20.25" customHeight="1">
      <c r="A35" s="30" t="s">
        <v>110</v>
      </c>
      <c r="B35" s="23" t="s">
        <v>58</v>
      </c>
      <c r="C35" s="26"/>
      <c r="D35" s="26">
        <v>20170</v>
      </c>
      <c r="E35" s="5"/>
    </row>
    <row r="36" spans="1:5" ht="19.5" customHeight="1">
      <c r="A36" s="22" t="s">
        <v>17</v>
      </c>
      <c r="B36" s="23" t="s">
        <v>54</v>
      </c>
      <c r="C36" s="26"/>
      <c r="D36" s="27">
        <v>24069427.99</v>
      </c>
      <c r="E36" s="5"/>
    </row>
    <row r="37" spans="1:5" ht="19.5" customHeight="1">
      <c r="A37" s="22" t="s">
        <v>33</v>
      </c>
      <c r="B37" s="23" t="s">
        <v>54</v>
      </c>
      <c r="C37" s="26">
        <v>632900</v>
      </c>
      <c r="D37" s="27">
        <v>0</v>
      </c>
      <c r="E37" s="5"/>
    </row>
    <row r="38" spans="1:5" ht="21" customHeight="1">
      <c r="A38" s="22" t="s">
        <v>21</v>
      </c>
      <c r="B38" s="23" t="s">
        <v>55</v>
      </c>
      <c r="C38" s="26"/>
      <c r="D38" s="26">
        <v>11454283.1</v>
      </c>
      <c r="E38" s="5"/>
    </row>
    <row r="39" spans="1:5" ht="23.25" customHeight="1">
      <c r="A39" s="36"/>
      <c r="B39" s="36"/>
      <c r="C39" s="36"/>
      <c r="D39" s="36"/>
      <c r="E39" s="5"/>
    </row>
    <row r="40" spans="1:5" ht="26.25" customHeight="1" thickBot="1">
      <c r="A40" s="11" t="s">
        <v>22</v>
      </c>
      <c r="B40" s="12"/>
      <c r="C40" s="13">
        <f>SUM(C5:C39)</f>
        <v>68852064.63999999</v>
      </c>
      <c r="D40" s="14">
        <f>SUM(D6:D38)</f>
        <v>68852064.63999999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6133412.81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949440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3089010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650209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1612970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233513.75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1648824.04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940978.65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381472.01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75300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1094589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1421600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22590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17591231.33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916687.58</v>
      </c>
      <c r="E30" s="5"/>
    </row>
    <row r="31" spans="1:5" ht="20.25" customHeight="1">
      <c r="A31" s="22" t="s">
        <v>107</v>
      </c>
      <c r="B31" s="23"/>
      <c r="C31" s="26"/>
      <c r="D31" s="27">
        <v>12052216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204000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51650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24084727.99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75211899</v>
      </c>
      <c r="D39" s="14">
        <f>SUM(D6:D37)</f>
        <v>75211898.99999999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3269665.45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1186800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3894555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816929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1988240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299623.75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2067296.45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1206491.25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410776.54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139310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1163321.5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2630500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12000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21457577.77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1037520.82</v>
      </c>
      <c r="E30" s="5"/>
    </row>
    <row r="31" spans="1:5" ht="20.25" customHeight="1">
      <c r="A31" s="22" t="s">
        <v>107</v>
      </c>
      <c r="B31" s="23"/>
      <c r="C31" s="26"/>
      <c r="D31" s="27">
        <v>9489516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111200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24152027.99</v>
      </c>
      <c r="E35" s="5"/>
    </row>
    <row r="36" spans="1:5" ht="19.5" customHeight="1">
      <c r="A36" s="22" t="s">
        <v>33</v>
      </c>
      <c r="B36" s="23" t="s">
        <v>54</v>
      </c>
      <c r="C36" s="26">
        <v>535900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76579398.68</v>
      </c>
      <c r="D39" s="14">
        <f>SUM(D6:D37)</f>
        <v>76579398.67999999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9" sqref="D3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2890494.35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1424160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4700100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983649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2363510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350823.75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2530843.59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1460019.15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528266.14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187280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1332150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2670500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285736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25274182.06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1091319.57</v>
      </c>
      <c r="E30" s="5"/>
    </row>
    <row r="31" spans="1:5" ht="20.25" customHeight="1">
      <c r="A31" s="22" t="s">
        <v>107</v>
      </c>
      <c r="B31" s="23"/>
      <c r="C31" s="26"/>
      <c r="D31" s="27">
        <v>8324516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670800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19600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24163027.99</v>
      </c>
      <c r="E35" s="5"/>
    </row>
    <row r="36" spans="1:5" ht="19.5" customHeight="1">
      <c r="A36" s="22" t="s">
        <v>33</v>
      </c>
      <c r="B36" s="23" t="s">
        <v>54</v>
      </c>
      <c r="C36" s="26">
        <v>1189310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79854831.72</v>
      </c>
      <c r="D39" s="14">
        <f>SUM(D6:D37)</f>
        <v>79854831.72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4" sqref="D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119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2754445.1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379248.8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1661520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5505645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1150369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2738780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392843.75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3403622.08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2008516.87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545507.42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1393978.5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194860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29034184.16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1140923.21</v>
      </c>
      <c r="E30" s="5"/>
    </row>
    <row r="31" spans="1:5" ht="20.25" customHeight="1">
      <c r="A31" s="22" t="s">
        <v>107</v>
      </c>
      <c r="B31" s="23"/>
      <c r="C31" s="26"/>
      <c r="D31" s="27">
        <v>7468216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143300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84520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24167627.99</v>
      </c>
      <c r="E35" s="5"/>
    </row>
    <row r="36" spans="1:5" ht="19.5" customHeight="1">
      <c r="A36" s="22" t="s">
        <v>33</v>
      </c>
      <c r="B36" s="23" t="s">
        <v>54</v>
      </c>
      <c r="C36" s="26">
        <v>619100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82350157.46</v>
      </c>
      <c r="D39" s="14">
        <f>SUM(D6:D37)</f>
        <v>82350157.46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25">
      <selection activeCell="C6" sqref="C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4081730.42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1898880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6392510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1323249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3114050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452603.75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3895812.98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2066231.27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647189.29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345480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450000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1470861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2677500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172992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32934866.1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972161.62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63200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52060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85969517.81</v>
      </c>
      <c r="D39" s="14">
        <f>SUM(D6:D37)</f>
        <v>85969517.80999999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121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5845890.05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2136240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7225510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1493049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3489320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515550.5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4325171.96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2129706.77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801465.24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378150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450000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1554799.5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2829520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165545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36068869.37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947576.66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1903500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20170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>
        <v>567000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90887346.11999999</v>
      </c>
      <c r="D39" s="14">
        <f>SUM(D5:D38)</f>
        <v>90887346.11999999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6">
      <selection activeCell="A24" sqref="A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4728966.88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358369.8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2373600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8059654.82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1662849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3864590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570930.5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4902265.46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2284363.17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820685.97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439950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580000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1616628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3989600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6200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38582108.65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934013.16</v>
      </c>
      <c r="E30" s="5"/>
    </row>
    <row r="31" spans="1:5" ht="20.25" customHeight="1">
      <c r="A31" s="22" t="s">
        <v>107</v>
      </c>
      <c r="B31" s="23"/>
      <c r="C31" s="26"/>
      <c r="D31" s="27">
        <v>7468000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1337300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80060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24167843.99</v>
      </c>
      <c r="E35" s="5"/>
    </row>
    <row r="36" spans="1:5" ht="19.5" customHeight="1">
      <c r="A36" s="22" t="s">
        <v>33</v>
      </c>
      <c r="B36" s="23" t="s">
        <v>54</v>
      </c>
      <c r="C36" s="26"/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92880711.89999999</v>
      </c>
      <c r="D39" s="14">
        <f>SUM(D5:D38)</f>
        <v>92880711.89999999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140" zoomScaleSheetLayoutView="140" workbookViewId="0" topLeftCell="A1">
      <selection activeCell="C9" sqref="C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106</v>
      </c>
      <c r="B2" s="38"/>
      <c r="C2" s="38"/>
      <c r="D2" s="38"/>
    </row>
    <row r="3" spans="1:8" ht="24" customHeight="1">
      <c r="A3" s="39" t="s">
        <v>123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1222101.41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32278483.76</v>
      </c>
      <c r="D6" s="25"/>
      <c r="E6" s="5"/>
    </row>
    <row r="7" spans="1:5" ht="21" customHeight="1">
      <c r="A7" s="22" t="s">
        <v>103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395071.37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401687.16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6470887.38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8152876.29</v>
      </c>
      <c r="E14" s="5"/>
    </row>
    <row r="15" spans="1:5" ht="23.25" customHeight="1">
      <c r="A15" s="22" t="s">
        <v>25</v>
      </c>
      <c r="B15" s="23" t="s">
        <v>29</v>
      </c>
      <c r="C15" s="24">
        <v>2600880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8894612.66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1832649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4239860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683798.5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5401126.36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2984480.35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924774.15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508905.5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580000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2639259.17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5295500</v>
      </c>
      <c r="D26" s="25"/>
      <c r="E26" s="5"/>
    </row>
    <row r="27" spans="1:5" ht="22.5" customHeight="1">
      <c r="A27" s="22" t="s">
        <v>12</v>
      </c>
      <c r="B27" s="23" t="s">
        <v>51</v>
      </c>
      <c r="C27" s="24">
        <v>15200</v>
      </c>
      <c r="D27" s="25"/>
      <c r="E27" s="5"/>
    </row>
    <row r="28" spans="1:5" ht="21.75" customHeight="1">
      <c r="A28" s="22" t="s">
        <v>113</v>
      </c>
      <c r="B28" s="23" t="s">
        <v>45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53</v>
      </c>
      <c r="C29" s="26"/>
      <c r="D29" s="27">
        <v>42308594.78</v>
      </c>
      <c r="E29" s="5"/>
    </row>
    <row r="30" spans="1:5" ht="21" customHeight="1">
      <c r="A30" s="22" t="s">
        <v>15</v>
      </c>
      <c r="B30" s="23" t="s">
        <v>52</v>
      </c>
      <c r="C30" s="26"/>
      <c r="D30" s="27">
        <v>960681.9</v>
      </c>
      <c r="E30" s="5"/>
    </row>
    <row r="31" spans="1:5" ht="20.25" customHeight="1">
      <c r="A31" s="22" t="s">
        <v>107</v>
      </c>
      <c r="B31" s="23"/>
      <c r="C31" s="26"/>
      <c r="D31" s="27">
        <v>6970000</v>
      </c>
      <c r="E31" s="5"/>
    </row>
    <row r="32" spans="1:5" ht="20.25" customHeight="1">
      <c r="A32" s="22" t="s">
        <v>108</v>
      </c>
      <c r="B32" s="23" t="s">
        <v>57</v>
      </c>
      <c r="C32" s="29"/>
      <c r="D32" s="26">
        <v>8871</v>
      </c>
      <c r="E32" s="5"/>
    </row>
    <row r="33" spans="1:5" ht="20.25" customHeight="1">
      <c r="A33" s="30" t="s">
        <v>109</v>
      </c>
      <c r="B33" s="31" t="s">
        <v>58</v>
      </c>
      <c r="C33" s="32"/>
      <c r="D33" s="33">
        <v>99400</v>
      </c>
      <c r="E33" s="5"/>
    </row>
    <row r="34" spans="1:5" ht="20.25" customHeight="1">
      <c r="A34" s="30" t="s">
        <v>110</v>
      </c>
      <c r="B34" s="23" t="s">
        <v>58</v>
      </c>
      <c r="C34" s="26"/>
      <c r="D34" s="26">
        <v>28570</v>
      </c>
      <c r="E34" s="5"/>
    </row>
    <row r="35" spans="1:5" ht="19.5" customHeight="1">
      <c r="A35" s="22" t="s">
        <v>17</v>
      </c>
      <c r="B35" s="23" t="s">
        <v>54</v>
      </c>
      <c r="C35" s="26"/>
      <c r="D35" s="27">
        <v>24864199.7</v>
      </c>
      <c r="E35" s="5"/>
    </row>
    <row r="36" spans="1:5" ht="19.5" customHeight="1">
      <c r="A36" s="22" t="s">
        <v>33</v>
      </c>
      <c r="B36" s="23" t="s">
        <v>54</v>
      </c>
      <c r="C36" s="26">
        <v>7200</v>
      </c>
      <c r="D36" s="27">
        <v>0</v>
      </c>
      <c r="E36" s="5"/>
    </row>
    <row r="37" spans="1:5" ht="21" customHeight="1">
      <c r="A37" s="22" t="s">
        <v>21</v>
      </c>
      <c r="B37" s="23" t="s">
        <v>55</v>
      </c>
      <c r="C37" s="26"/>
      <c r="D37" s="26">
        <v>11454283.1</v>
      </c>
      <c r="E37" s="5"/>
    </row>
    <row r="38" spans="1:5" ht="23.25" customHeight="1">
      <c r="A38" s="36"/>
      <c r="B38" s="36"/>
      <c r="C38" s="36"/>
      <c r="D38" s="36"/>
      <c r="E38" s="5"/>
    </row>
    <row r="39" spans="1:5" ht="26.25" customHeight="1" thickBot="1">
      <c r="A39" s="11" t="s">
        <v>22</v>
      </c>
      <c r="B39" s="12"/>
      <c r="C39" s="13">
        <f>SUM(C5:C38)</f>
        <v>94847476.77</v>
      </c>
      <c r="D39" s="14">
        <f>SUM(D5:D38)</f>
        <v>94847476.77</v>
      </c>
      <c r="E39" s="5"/>
    </row>
    <row r="40" spans="1:12" ht="22.5" thickTop="1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5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2552536.66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12641141.11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190971.65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218720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571290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165296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318780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37670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14061.2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45430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90135.61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61944.5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20000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10914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1798769.37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389480.09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2566339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16091921.48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1154300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41280706</v>
      </c>
      <c r="D41" s="14">
        <f>SUM(D11:D40)</f>
        <v>41280706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6" sqref="C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124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6840363.97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2772941.39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113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107</v>
      </c>
      <c r="B30" s="23"/>
      <c r="C30" s="26"/>
      <c r="D30" s="27">
        <v>10749342.04</v>
      </c>
      <c r="E30" s="5"/>
    </row>
    <row r="31" spans="1:5" ht="20.25" customHeight="1">
      <c r="A31" s="22" t="s">
        <v>108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109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110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7"/>
  <sheetViews>
    <sheetView tabSelected="1" view="pageBreakPreview" zoomScale="140" zoomScaleSheetLayoutView="140" workbookViewId="0" topLeftCell="A19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124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113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107</v>
      </c>
      <c r="B30" s="23"/>
      <c r="C30" s="26"/>
      <c r="D30" s="27">
        <v>10749342.04</v>
      </c>
      <c r="E30" s="5"/>
    </row>
    <row r="31" spans="1:5" ht="20.25" customHeight="1">
      <c r="A31" s="22" t="s">
        <v>108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109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110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78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1751459.07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437440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1199800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337774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627380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124449.5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316565.8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388250.24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173670.83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0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153398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54000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48900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3812404.7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389380.9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2348900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16434971.62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1739900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43419853.28</v>
      </c>
      <c r="D41" s="14">
        <f>SUM(D11:D40)</f>
        <v>43419853.28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3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79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14597172.57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12680241.93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656160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1799700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506661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965248.8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180875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837977.11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705602.85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238160.93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160124.2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534321.5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2414000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133320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19953584.15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604828.53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1951700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16109633.86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1824200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2905200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61959142.599999994</v>
      </c>
      <c r="D41" s="14">
        <f>SUM(D11:D40)</f>
        <v>61959142.599999994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80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1977543.93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874880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2429714.59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675548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1303988.8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227665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1275847.83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987712.74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313758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195316.2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597337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36400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22391929.52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630243.49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1807200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16118633.86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572300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61954502.93</v>
      </c>
      <c r="D41" s="14">
        <f>SUM(D11:D40)</f>
        <v>61954502.93000001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84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3900827.79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24695414.13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85</v>
      </c>
      <c r="B9" s="23" t="s">
        <v>48</v>
      </c>
      <c r="C9" s="26">
        <v>178608.04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199108.64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1093600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3056954.59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844435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1642728.8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256452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1509344.9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1300203.14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357317.63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739230.5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2562000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270998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27289198.76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666048.71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96000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20200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97980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66331157.39</v>
      </c>
      <c r="D41" s="14">
        <f>SUM(D11:D40)</f>
        <v>66331157.39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86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9464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4943365.56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246584.89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1312320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3688942.95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1013322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1981468.8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302364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2194248.75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1600010.24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448044.27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887704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2742000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217000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28497485.35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794802.35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1704500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16119033.86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2677000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/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70227017.62</v>
      </c>
      <c r="D41" s="14">
        <f>SUM(D11:D40)</f>
        <v>70227017.62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25">
      <selection activeCell="A44" sqref="A4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77</v>
      </c>
      <c r="B2" s="38"/>
      <c r="C2" s="38"/>
      <c r="D2" s="38"/>
      <c r="E2" s="1"/>
    </row>
    <row r="3" spans="1:9" ht="24" customHeight="1">
      <c r="A3" s="39" t="s">
        <v>87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/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4305647.41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24746699.49</v>
      </c>
      <c r="D7" s="25"/>
      <c r="E7" s="6"/>
      <c r="F7" s="5"/>
    </row>
    <row r="8" spans="1:6" ht="21" customHeight="1">
      <c r="A8" s="22" t="s">
        <v>88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313899.96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241544.44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5876584.98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50.35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1531040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4323117.99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1182209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2320208.8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350916.5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2492719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2139315.38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514976.81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280274.2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0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941597.5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2763000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399500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32055393.59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921468.3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472900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16200093.86</v>
      </c>
      <c r="E34" s="6"/>
      <c r="F34" s="5"/>
    </row>
    <row r="35" spans="1:6" ht="19.5" customHeight="1">
      <c r="A35" s="22" t="s">
        <v>33</v>
      </c>
      <c r="B35" s="23" t="s">
        <v>54</v>
      </c>
      <c r="C35" s="26">
        <v>24000</v>
      </c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/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81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82</v>
      </c>
      <c r="B39" s="31" t="s">
        <v>58</v>
      </c>
      <c r="C39" s="32"/>
      <c r="D39" s="33">
        <v>2133800</v>
      </c>
      <c r="E39" s="5"/>
      <c r="F39" s="5"/>
    </row>
    <row r="40" spans="1:6" ht="21" customHeight="1">
      <c r="A40" s="30" t="s">
        <v>83</v>
      </c>
      <c r="B40" s="23" t="s">
        <v>58</v>
      </c>
      <c r="C40" s="26"/>
      <c r="D40" s="26">
        <v>450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72218301.81</v>
      </c>
      <c r="D41" s="14">
        <f>SUM(D11:D40)</f>
        <v>72218301.81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2016-10-03T04:59:44Z</cp:lastPrinted>
  <dcterms:created xsi:type="dcterms:W3CDTF">2003-09-09T04:00:30Z</dcterms:created>
  <dcterms:modified xsi:type="dcterms:W3CDTF">2016-10-03T05:00:03Z</dcterms:modified>
  <cp:category/>
  <cp:version/>
  <cp:contentType/>
  <cp:contentStatus/>
</cp:coreProperties>
</file>